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120" activeTab="0"/>
  </bookViews>
  <sheets>
    <sheet name="REG 100%" sheetId="1" r:id="rId1"/>
    <sheet name="REG 101%" sheetId="2" r:id="rId2"/>
    <sheet name="REG 102%" sheetId="3" r:id="rId3"/>
    <sheet name="REG 103" sheetId="4" r:id="rId4"/>
    <sheet name="REG 104%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<sst xmlns="http://schemas.openxmlformats.org/spreadsheetml/2006/main" count="219" uniqueCount="43">
  <si>
    <t>saldo giugno con naz e reg al 100%</t>
  </si>
  <si>
    <t>TOTALE SALDO GIUGNO</t>
  </si>
  <si>
    <t>PAGAMENTO LUGLIO CONGUALGIO QUOTA NAZIONALE AL 100%</t>
  </si>
  <si>
    <t>LIVELLO</t>
  </si>
  <si>
    <t>F</t>
  </si>
  <si>
    <t>E</t>
  </si>
  <si>
    <t>D</t>
  </si>
  <si>
    <t>C</t>
  </si>
  <si>
    <t>B</t>
  </si>
  <si>
    <t>A2</t>
  </si>
  <si>
    <t>A1</t>
  </si>
  <si>
    <t>APPRENDISTI D</t>
  </si>
  <si>
    <t>A2 COLL</t>
  </si>
  <si>
    <t xml:space="preserve">A1 DUP </t>
  </si>
  <si>
    <t>A1 DUP CENTRALI</t>
  </si>
  <si>
    <t xml:space="preserve">E </t>
  </si>
  <si>
    <t xml:space="preserve">APPRENDISTI </t>
  </si>
  <si>
    <t xml:space="preserve">D </t>
  </si>
  <si>
    <t xml:space="preserve">C </t>
  </si>
  <si>
    <t>PAGAMENTO PREMIO DI RISULTATO CON QUOTA REGIONALE AL 101%</t>
  </si>
  <si>
    <t>SALDO GIUGNO 50%  QUOTA REGIONALE AL 101%</t>
  </si>
  <si>
    <t>PAGAMENTO PREMIO DI RISULTATO CON QUOTA REGIONALE AL 102%</t>
  </si>
  <si>
    <t>SALDO GIUGNO 50%  QUOTA REGIONALE AL 102%</t>
  </si>
  <si>
    <t>PAGAMENTO PREMIO DI RISULTATO CON QUOTA REGIONALE AL 103%</t>
  </si>
  <si>
    <t>SALDO GIUGNO 50%  QUOTA REGIONALE AL 103%</t>
  </si>
  <si>
    <t>PAGAMENTO PREMIO DI RISULTATO CON QUOTA REGIONALE AL 104%</t>
  </si>
  <si>
    <t>SALDO GIUGNO 50%  QUOTA REGIONALE AL 104%</t>
  </si>
  <si>
    <t>UNA TANTUM 2010</t>
  </si>
  <si>
    <t>SALDO GIUGNO 50%  QUOTA NAZ AL 79,6%</t>
  </si>
  <si>
    <t>DIREZIONE E STAFF</t>
  </si>
  <si>
    <t>PRODUZIONE SPORTELLERIA</t>
  </si>
  <si>
    <t>PRODUZIONE RECAPITO</t>
  </si>
  <si>
    <t>PRODUZIONE CRP</t>
  </si>
  <si>
    <t>E-APPRENDISTI-D</t>
  </si>
  <si>
    <t>A2 DUP (*)</t>
  </si>
  <si>
    <t xml:space="preserve">(*) </t>
  </si>
  <si>
    <t>Inclusi  A2 Professional  Commerciale e A2 Referente Operation operanti negli Uffici Postali A1 complessi</t>
  </si>
  <si>
    <t>NOSTRA RICHIESTA DI RECUPERO MESE DI GIUGNO NON PREVISTA DALL' ACCORDO</t>
  </si>
  <si>
    <t>NOSTRA RICHIESTA DI AUMENTO DEL PREMIO NON PREVISTA DALL'ACCORDO</t>
  </si>
  <si>
    <t>IMPORTO CHE AVREMMO PERCEPITO DA NOSTRA RICHIESTA</t>
  </si>
  <si>
    <t>DIFFERENZA IN MENO TRA ACCORDO E NOSTRA RICHIESTA</t>
  </si>
  <si>
    <t>PDR 2011 UNA SCOMODA VERITA'</t>
  </si>
  <si>
    <r>
      <t xml:space="preserve">ACCONTO PREVISTO DALL'               ACCORDO </t>
    </r>
    <r>
      <rPr>
        <b/>
        <sz val="10"/>
        <color indexed="8"/>
        <rFont val="Calibri"/>
        <family val="2"/>
      </rPr>
      <t>SLC CGIL E FAILP CISAL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</si>
</sst>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</numFmts>
  <fonts count="23">
    <font>
      <sz val="11"/>
      <color indexed="8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164" fontId="2" fillId="0" borderId="14" xfId="0" applyNumberFormat="1" applyFont="1" applyFill="1" applyBorder="1" applyAlignment="1">
      <alignment horizontal="center" vertical="center" textRotation="90" wrapText="1"/>
    </xf>
    <xf numFmtId="164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6</xdr:col>
      <xdr:colOff>200025</xdr:colOff>
      <xdr:row>0</xdr:row>
      <xdr:rowOff>542925</xdr:rowOff>
    </xdr:to>
    <xdr:pic>
      <xdr:nvPicPr>
        <xdr:cNvPr id="1" name="Immagine 1" descr="logo slp oriz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857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="135" zoomScaleNormal="135"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3" width="0.9921875" style="0" customWidth="1"/>
    <col min="4" max="4" width="10.7109375" style="0" customWidth="1"/>
    <col min="5" max="5" width="0.71875" style="0" customWidth="1"/>
    <col min="6" max="6" width="10.7109375" style="0" customWidth="1"/>
    <col min="7" max="7" width="13.57421875" style="0" customWidth="1"/>
    <col min="8" max="8" width="10.7109375" style="0" customWidth="1"/>
    <col min="9" max="9" width="1.28515625" style="0" customWidth="1"/>
    <col min="10" max="10" width="12.00390625" style="0" customWidth="1"/>
    <col min="11" max="11" width="1.8515625" style="0" customWidth="1"/>
    <col min="12" max="12" width="11.28125" style="0" customWidth="1"/>
  </cols>
  <sheetData>
    <row r="1" ht="42.75" customHeight="1" thickBot="1"/>
    <row r="2" spans="1:12" s="46" customFormat="1" ht="19.5" thickBot="1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9"/>
      <c r="K2" s="34"/>
      <c r="L2" s="34"/>
    </row>
    <row r="3" ht="15.75" thickBot="1"/>
    <row r="4" spans="1:10" s="1" customFormat="1" ht="128.25" thickBot="1">
      <c r="A4" s="4"/>
      <c r="B4" s="4"/>
      <c r="C4" s="4"/>
      <c r="D4" s="5" t="s">
        <v>42</v>
      </c>
      <c r="E4" s="4"/>
      <c r="F4" s="6" t="s">
        <v>37</v>
      </c>
      <c r="G4" s="6" t="s">
        <v>38</v>
      </c>
      <c r="H4" s="6" t="s">
        <v>39</v>
      </c>
      <c r="I4" s="39"/>
      <c r="J4" s="40" t="s">
        <v>40</v>
      </c>
    </row>
    <row r="5" spans="1:10" s="1" customFormat="1" ht="15.75" thickBot="1">
      <c r="A5" s="50" t="s">
        <v>29</v>
      </c>
      <c r="B5" s="7" t="s">
        <v>3</v>
      </c>
      <c r="C5" s="4"/>
      <c r="D5" s="4"/>
      <c r="E5" s="4"/>
      <c r="F5" s="4"/>
      <c r="G5" s="4"/>
      <c r="H5" s="4"/>
      <c r="I5" s="4"/>
      <c r="J5" s="41"/>
    </row>
    <row r="6" spans="1:10" ht="15">
      <c r="A6" s="51"/>
      <c r="B6" s="8" t="s">
        <v>4</v>
      </c>
      <c r="C6" s="9"/>
      <c r="D6" s="10">
        <v>382.87</v>
      </c>
      <c r="E6" s="9"/>
      <c r="F6" s="11">
        <v>101.537124</v>
      </c>
      <c r="G6" s="36">
        <v>75</v>
      </c>
      <c r="H6" s="11">
        <f aca="true" t="shared" si="0" ref="H6:H12">SUM(F6:G6,D6)</f>
        <v>559.4071240000001</v>
      </c>
      <c r="I6" s="35"/>
      <c r="J6" s="42">
        <f>SUM(D6-H6)</f>
        <v>-176.53712400000006</v>
      </c>
    </row>
    <row r="7" spans="1:10" ht="15">
      <c r="A7" s="51"/>
      <c r="B7" s="13" t="s">
        <v>5</v>
      </c>
      <c r="C7" s="9"/>
      <c r="D7" s="14">
        <v>516.32</v>
      </c>
      <c r="E7" s="9"/>
      <c r="F7" s="15">
        <v>136.92806400000006</v>
      </c>
      <c r="G7" s="37">
        <v>75</v>
      </c>
      <c r="H7" s="15">
        <f t="shared" si="0"/>
        <v>728.2480640000001</v>
      </c>
      <c r="I7" s="35"/>
      <c r="J7" s="43">
        <f aca="true" t="shared" si="1" ref="J7:J38">SUM(D7-H7)</f>
        <v>-211.92806400000006</v>
      </c>
    </row>
    <row r="8" spans="1:10" ht="15">
      <c r="A8" s="51"/>
      <c r="B8" s="13" t="s">
        <v>6</v>
      </c>
      <c r="C8" s="9"/>
      <c r="D8" s="14">
        <v>583.265</v>
      </c>
      <c r="E8" s="9"/>
      <c r="F8" s="15">
        <v>154.6818780000001</v>
      </c>
      <c r="G8" s="37">
        <v>75</v>
      </c>
      <c r="H8" s="15">
        <f t="shared" si="0"/>
        <v>812.9468780000001</v>
      </c>
      <c r="I8" s="35"/>
      <c r="J8" s="43">
        <f t="shared" si="1"/>
        <v>-229.6818780000001</v>
      </c>
    </row>
    <row r="9" spans="1:10" ht="15">
      <c r="A9" s="51"/>
      <c r="B9" s="13" t="s">
        <v>7</v>
      </c>
      <c r="C9" s="9"/>
      <c r="D9" s="14">
        <v>583.265</v>
      </c>
      <c r="E9" s="9"/>
      <c r="F9" s="15">
        <v>154.6818780000001</v>
      </c>
      <c r="G9" s="37">
        <v>75</v>
      </c>
      <c r="H9" s="15">
        <f t="shared" si="0"/>
        <v>812.9468780000001</v>
      </c>
      <c r="I9" s="35"/>
      <c r="J9" s="43">
        <f t="shared" si="1"/>
        <v>-229.6818780000001</v>
      </c>
    </row>
    <row r="10" spans="1:10" ht="15">
      <c r="A10" s="51"/>
      <c r="B10" s="13" t="s">
        <v>8</v>
      </c>
      <c r="C10" s="9"/>
      <c r="D10" s="14">
        <v>597.595</v>
      </c>
      <c r="E10" s="9"/>
      <c r="F10" s="15">
        <v>158.48219400000005</v>
      </c>
      <c r="G10" s="37">
        <v>75</v>
      </c>
      <c r="H10" s="15">
        <f t="shared" si="0"/>
        <v>831.0771940000001</v>
      </c>
      <c r="I10" s="35"/>
      <c r="J10" s="43">
        <f t="shared" si="1"/>
        <v>-233.48219400000005</v>
      </c>
    </row>
    <row r="11" spans="1:10" ht="15">
      <c r="A11" s="51"/>
      <c r="B11" s="13" t="s">
        <v>9</v>
      </c>
      <c r="C11" s="9"/>
      <c r="D11" s="14">
        <v>916.9200000000001</v>
      </c>
      <c r="E11" s="9"/>
      <c r="F11" s="15">
        <v>243.16718400000013</v>
      </c>
      <c r="G11" s="37">
        <v>75</v>
      </c>
      <c r="H11" s="15">
        <f t="shared" si="0"/>
        <v>1235.0871840000002</v>
      </c>
      <c r="I11" s="35"/>
      <c r="J11" s="43">
        <f t="shared" si="1"/>
        <v>-318.16718400000013</v>
      </c>
    </row>
    <row r="12" spans="1:10" ht="15.75" thickBot="1">
      <c r="A12" s="52"/>
      <c r="B12" s="17" t="s">
        <v>10</v>
      </c>
      <c r="C12" s="9"/>
      <c r="D12" s="18">
        <v>1207.455</v>
      </c>
      <c r="E12" s="9"/>
      <c r="F12" s="19">
        <v>320.21706600000016</v>
      </c>
      <c r="G12" s="38">
        <v>75</v>
      </c>
      <c r="H12" s="19">
        <f t="shared" si="0"/>
        <v>1602.672066</v>
      </c>
      <c r="I12" s="35"/>
      <c r="J12" s="44">
        <f t="shared" si="1"/>
        <v>-395.21706600000016</v>
      </c>
    </row>
    <row r="13" spans="1:10" ht="15.75" thickBot="1">
      <c r="A13" s="30"/>
      <c r="B13" s="21"/>
      <c r="C13" s="9"/>
      <c r="D13" s="9"/>
      <c r="E13" s="9"/>
      <c r="F13" s="22"/>
      <c r="G13" s="22"/>
      <c r="H13" s="22"/>
      <c r="I13" s="22"/>
      <c r="J13" s="45"/>
    </row>
    <row r="14" spans="1:10" s="1" customFormat="1" ht="15.75" thickBot="1">
      <c r="A14" s="50" t="s">
        <v>30</v>
      </c>
      <c r="B14" s="7" t="s">
        <v>3</v>
      </c>
      <c r="C14" s="4"/>
      <c r="D14" s="24"/>
      <c r="E14" s="25"/>
      <c r="F14" s="26"/>
      <c r="G14" s="26"/>
      <c r="H14" s="26"/>
      <c r="I14" s="39"/>
      <c r="J14" s="45"/>
    </row>
    <row r="15" spans="1:10" ht="15">
      <c r="A15" s="51"/>
      <c r="B15" s="8" t="s">
        <v>33</v>
      </c>
      <c r="C15" s="9"/>
      <c r="D15" s="14">
        <v>916.0900000000001</v>
      </c>
      <c r="E15" s="9"/>
      <c r="F15" s="15">
        <v>242.94706800000006</v>
      </c>
      <c r="G15" s="15">
        <v>75</v>
      </c>
      <c r="H15" s="11">
        <f>SUM(F15:G15,D15)</f>
        <v>1234.037068</v>
      </c>
      <c r="I15" s="35"/>
      <c r="J15" s="42">
        <f t="shared" si="1"/>
        <v>-317.94706799999994</v>
      </c>
    </row>
    <row r="16" spans="1:10" ht="15">
      <c r="A16" s="51"/>
      <c r="B16" s="13" t="s">
        <v>6</v>
      </c>
      <c r="C16" s="9"/>
      <c r="D16" s="14">
        <v>1030.705</v>
      </c>
      <c r="E16" s="9"/>
      <c r="F16" s="15">
        <v>273.34296600000016</v>
      </c>
      <c r="G16" s="15">
        <v>75</v>
      </c>
      <c r="H16" s="15">
        <f aca="true" t="shared" si="2" ref="H16:H38">SUM(F16:G16,D16)</f>
        <v>1379.047966</v>
      </c>
      <c r="I16" s="35"/>
      <c r="J16" s="43">
        <f t="shared" si="1"/>
        <v>-348.34296600000016</v>
      </c>
    </row>
    <row r="17" spans="1:10" ht="15">
      <c r="A17" s="51"/>
      <c r="B17" s="13" t="s">
        <v>7</v>
      </c>
      <c r="C17" s="9"/>
      <c r="D17" s="14">
        <v>1077.755</v>
      </c>
      <c r="E17" s="9"/>
      <c r="F17" s="15">
        <v>285.8206260000002</v>
      </c>
      <c r="G17" s="15">
        <v>75</v>
      </c>
      <c r="H17" s="15">
        <f t="shared" si="2"/>
        <v>1438.5756260000003</v>
      </c>
      <c r="I17" s="35"/>
      <c r="J17" s="43">
        <f t="shared" si="1"/>
        <v>-360.8206260000002</v>
      </c>
    </row>
    <row r="18" spans="1:10" ht="15">
      <c r="A18" s="51"/>
      <c r="B18" s="13" t="s">
        <v>8</v>
      </c>
      <c r="C18" s="9"/>
      <c r="D18" s="14">
        <v>1104.26</v>
      </c>
      <c r="E18" s="9"/>
      <c r="F18" s="15">
        <v>292.8497520000001</v>
      </c>
      <c r="G18" s="15">
        <v>75</v>
      </c>
      <c r="H18" s="15">
        <f t="shared" si="2"/>
        <v>1472.109752</v>
      </c>
      <c r="I18" s="35"/>
      <c r="J18" s="43">
        <f t="shared" si="1"/>
        <v>-367.8497520000001</v>
      </c>
    </row>
    <row r="19" spans="1:10" ht="15">
      <c r="A19" s="51"/>
      <c r="B19" s="13" t="s">
        <v>12</v>
      </c>
      <c r="C19" s="9"/>
      <c r="D19" s="14">
        <v>958.665</v>
      </c>
      <c r="E19" s="9"/>
      <c r="F19" s="15">
        <v>254.23795800000005</v>
      </c>
      <c r="G19" s="15">
        <v>75</v>
      </c>
      <c r="H19" s="15">
        <f t="shared" si="2"/>
        <v>1287.9029580000001</v>
      </c>
      <c r="I19" s="35"/>
      <c r="J19" s="43">
        <f t="shared" si="1"/>
        <v>-329.23795800000016</v>
      </c>
    </row>
    <row r="20" spans="1:10" ht="15">
      <c r="A20" s="51"/>
      <c r="B20" s="27" t="s">
        <v>34</v>
      </c>
      <c r="C20" s="9"/>
      <c r="D20" s="14">
        <v>1146.55</v>
      </c>
      <c r="E20" s="9"/>
      <c r="F20" s="15">
        <v>304.06506000000013</v>
      </c>
      <c r="G20" s="15">
        <v>75</v>
      </c>
      <c r="H20" s="15">
        <f t="shared" si="2"/>
        <v>1525.61506</v>
      </c>
      <c r="I20" s="35"/>
      <c r="J20" s="43">
        <f t="shared" si="1"/>
        <v>-379.06506000000013</v>
      </c>
    </row>
    <row r="21" spans="1:10" ht="15">
      <c r="A21" s="51"/>
      <c r="B21" s="13" t="s">
        <v>13</v>
      </c>
      <c r="C21" s="9"/>
      <c r="D21" s="14">
        <v>1103.08</v>
      </c>
      <c r="E21" s="9"/>
      <c r="F21" s="15">
        <v>292.53681600000004</v>
      </c>
      <c r="G21" s="15">
        <v>75</v>
      </c>
      <c r="H21" s="15">
        <f t="shared" si="2"/>
        <v>1470.616816</v>
      </c>
      <c r="I21" s="35"/>
      <c r="J21" s="43">
        <f t="shared" si="1"/>
        <v>-367.53681600000004</v>
      </c>
    </row>
    <row r="22" spans="1:10" ht="15.75" thickBot="1">
      <c r="A22" s="52"/>
      <c r="B22" s="17" t="s">
        <v>14</v>
      </c>
      <c r="C22" s="9"/>
      <c r="D22" s="18">
        <v>1270.08</v>
      </c>
      <c r="E22" s="9"/>
      <c r="F22" s="19">
        <v>336.8252160000002</v>
      </c>
      <c r="G22" s="19">
        <v>75</v>
      </c>
      <c r="H22" s="19">
        <f t="shared" si="2"/>
        <v>1681.905216</v>
      </c>
      <c r="I22" s="35"/>
      <c r="J22" s="44">
        <f t="shared" si="1"/>
        <v>-411.8252160000002</v>
      </c>
    </row>
    <row r="23" spans="1:10" ht="15.75" thickBot="1">
      <c r="A23" s="30"/>
      <c r="B23" s="21"/>
      <c r="C23" s="9"/>
      <c r="D23" s="9"/>
      <c r="E23" s="9"/>
      <c r="F23" s="22"/>
      <c r="G23" s="22"/>
      <c r="H23" s="35"/>
      <c r="I23" s="35"/>
      <c r="J23" s="45"/>
    </row>
    <row r="24" spans="1:10" s="1" customFormat="1" ht="15.75" thickBot="1">
      <c r="A24" s="53" t="s">
        <v>31</v>
      </c>
      <c r="B24" s="7" t="s">
        <v>3</v>
      </c>
      <c r="C24" s="4"/>
      <c r="D24" s="24"/>
      <c r="E24" s="25"/>
      <c r="F24" s="26"/>
      <c r="G24" s="26"/>
      <c r="H24" s="35"/>
      <c r="I24" s="35"/>
      <c r="J24" s="45"/>
    </row>
    <row r="25" spans="1:10" ht="15">
      <c r="A25" s="54"/>
      <c r="B25" s="13" t="s">
        <v>15</v>
      </c>
      <c r="C25" s="9"/>
      <c r="D25" s="14">
        <v>844.63</v>
      </c>
      <c r="E25" s="9"/>
      <c r="F25" s="15">
        <v>223.99587600000007</v>
      </c>
      <c r="G25" s="15">
        <v>75</v>
      </c>
      <c r="H25" s="11">
        <f t="shared" si="2"/>
        <v>1143.625876</v>
      </c>
      <c r="I25" s="35"/>
      <c r="J25" s="42">
        <f t="shared" si="1"/>
        <v>-298.99587600000007</v>
      </c>
    </row>
    <row r="26" spans="1:10" ht="15">
      <c r="A26" s="54"/>
      <c r="B26" s="13" t="s">
        <v>16</v>
      </c>
      <c r="C26" s="9"/>
      <c r="D26" s="14">
        <v>774.45</v>
      </c>
      <c r="E26" s="9"/>
      <c r="F26" s="15">
        <v>205.38414000000012</v>
      </c>
      <c r="G26" s="15">
        <v>75</v>
      </c>
      <c r="H26" s="15">
        <f t="shared" si="2"/>
        <v>1054.8341400000002</v>
      </c>
      <c r="I26" s="35"/>
      <c r="J26" s="43">
        <f t="shared" si="1"/>
        <v>-280.3841400000001</v>
      </c>
    </row>
    <row r="27" spans="1:10" ht="15">
      <c r="A27" s="54"/>
      <c r="B27" s="13" t="s">
        <v>17</v>
      </c>
      <c r="C27" s="9"/>
      <c r="D27" s="14">
        <v>911.1200000000001</v>
      </c>
      <c r="E27" s="9"/>
      <c r="F27" s="15">
        <v>241.62902400000007</v>
      </c>
      <c r="G27" s="15">
        <v>75</v>
      </c>
      <c r="H27" s="15">
        <f t="shared" si="2"/>
        <v>1227.7490240000002</v>
      </c>
      <c r="I27" s="35"/>
      <c r="J27" s="43">
        <f t="shared" si="1"/>
        <v>-316.6290240000001</v>
      </c>
    </row>
    <row r="28" spans="1:10" ht="15.75" thickBot="1">
      <c r="A28" s="55"/>
      <c r="B28" s="17" t="s">
        <v>18</v>
      </c>
      <c r="C28" s="9"/>
      <c r="D28" s="18">
        <v>954.11</v>
      </c>
      <c r="E28" s="9"/>
      <c r="F28" s="19">
        <v>253.02997200000016</v>
      </c>
      <c r="G28" s="19">
        <v>75</v>
      </c>
      <c r="H28" s="19">
        <f t="shared" si="2"/>
        <v>1282.1399720000002</v>
      </c>
      <c r="I28" s="35"/>
      <c r="J28" s="44">
        <f t="shared" si="1"/>
        <v>-328.02997200000016</v>
      </c>
    </row>
    <row r="29" spans="1:10" ht="15.75" thickBot="1">
      <c r="A29" s="31"/>
      <c r="B29" s="21"/>
      <c r="C29" s="9"/>
      <c r="D29" s="9"/>
      <c r="E29" s="9"/>
      <c r="F29" s="22"/>
      <c r="G29" s="22"/>
      <c r="H29" s="35"/>
      <c r="I29" s="35"/>
      <c r="J29" s="45"/>
    </row>
    <row r="30" spans="1:10" s="1" customFormat="1" ht="15.75" thickBot="1">
      <c r="A30" s="53" t="s">
        <v>32</v>
      </c>
      <c r="B30" s="7" t="s">
        <v>3</v>
      </c>
      <c r="C30" s="4"/>
      <c r="D30" s="24"/>
      <c r="E30" s="25"/>
      <c r="F30" s="26"/>
      <c r="G30" s="26"/>
      <c r="H30" s="35"/>
      <c r="I30" s="35"/>
      <c r="J30" s="45"/>
    </row>
    <row r="31" spans="1:10" ht="15">
      <c r="A31" s="54"/>
      <c r="B31" s="28" t="s">
        <v>4</v>
      </c>
      <c r="C31" s="9"/>
      <c r="D31" s="14">
        <v>449.39</v>
      </c>
      <c r="E31" s="9"/>
      <c r="F31" s="15">
        <v>119.17822800000005</v>
      </c>
      <c r="G31" s="15">
        <v>75</v>
      </c>
      <c r="H31" s="11">
        <f t="shared" si="2"/>
        <v>643.5682280000001</v>
      </c>
      <c r="I31" s="35"/>
      <c r="J31" s="42">
        <f t="shared" si="1"/>
        <v>-194.1782280000001</v>
      </c>
    </row>
    <row r="32" spans="1:10" ht="15">
      <c r="A32" s="54"/>
      <c r="B32" s="13" t="s">
        <v>5</v>
      </c>
      <c r="C32" s="9"/>
      <c r="D32" s="14">
        <v>691.47</v>
      </c>
      <c r="E32" s="9"/>
      <c r="F32" s="15">
        <v>183.3778440000001</v>
      </c>
      <c r="G32" s="15">
        <v>75</v>
      </c>
      <c r="H32" s="15">
        <f t="shared" si="2"/>
        <v>949.8478440000001</v>
      </c>
      <c r="I32" s="35"/>
      <c r="J32" s="43">
        <f t="shared" si="1"/>
        <v>-258.3778440000001</v>
      </c>
    </row>
    <row r="33" spans="1:10" ht="15">
      <c r="A33" s="54"/>
      <c r="B33" s="13" t="s">
        <v>11</v>
      </c>
      <c r="C33" s="9"/>
      <c r="D33" s="14">
        <v>632.21</v>
      </c>
      <c r="E33" s="9"/>
      <c r="F33" s="15">
        <v>167.66209200000003</v>
      </c>
      <c r="G33" s="15">
        <v>75</v>
      </c>
      <c r="H33" s="15">
        <f t="shared" si="2"/>
        <v>874.8720920000001</v>
      </c>
      <c r="I33" s="35"/>
      <c r="J33" s="43">
        <f t="shared" si="1"/>
        <v>-242.66209200000003</v>
      </c>
    </row>
    <row r="34" spans="1:10" ht="15">
      <c r="A34" s="54"/>
      <c r="B34" s="13" t="s">
        <v>6</v>
      </c>
      <c r="C34" s="9"/>
      <c r="D34" s="14">
        <v>743.78</v>
      </c>
      <c r="E34" s="9"/>
      <c r="F34" s="15">
        <v>197.2504560000001</v>
      </c>
      <c r="G34" s="15">
        <v>75</v>
      </c>
      <c r="H34" s="15">
        <f t="shared" si="2"/>
        <v>1016.0304560000001</v>
      </c>
      <c r="I34" s="35"/>
      <c r="J34" s="43">
        <f t="shared" si="1"/>
        <v>-272.2504560000001</v>
      </c>
    </row>
    <row r="35" spans="1:10" ht="15">
      <c r="A35" s="54"/>
      <c r="B35" s="13" t="s">
        <v>7</v>
      </c>
      <c r="C35" s="9"/>
      <c r="D35" s="14">
        <v>781.105</v>
      </c>
      <c r="E35" s="9"/>
      <c r="F35" s="15">
        <v>207.1490460000001</v>
      </c>
      <c r="G35" s="15">
        <v>75</v>
      </c>
      <c r="H35" s="15">
        <f t="shared" si="2"/>
        <v>1063.254046</v>
      </c>
      <c r="I35" s="35"/>
      <c r="J35" s="43">
        <f t="shared" si="1"/>
        <v>-282.149046</v>
      </c>
    </row>
    <row r="36" spans="1:10" ht="15">
      <c r="A36" s="54"/>
      <c r="B36" s="13" t="s">
        <v>8</v>
      </c>
      <c r="C36" s="9"/>
      <c r="D36" s="14">
        <v>800.31</v>
      </c>
      <c r="E36" s="9"/>
      <c r="F36" s="15">
        <v>212.2422120000001</v>
      </c>
      <c r="G36" s="15">
        <v>75</v>
      </c>
      <c r="H36" s="15">
        <f t="shared" si="2"/>
        <v>1087.552212</v>
      </c>
      <c r="I36" s="35"/>
      <c r="J36" s="43">
        <f t="shared" si="1"/>
        <v>-287.2422120000001</v>
      </c>
    </row>
    <row r="37" spans="1:10" ht="15">
      <c r="A37" s="54"/>
      <c r="B37" s="13" t="s">
        <v>9</v>
      </c>
      <c r="C37" s="9"/>
      <c r="D37" s="14">
        <v>958.665</v>
      </c>
      <c r="E37" s="9"/>
      <c r="F37" s="15">
        <v>254.23795800000005</v>
      </c>
      <c r="G37" s="15">
        <v>75</v>
      </c>
      <c r="H37" s="15">
        <f t="shared" si="2"/>
        <v>1287.9029580000001</v>
      </c>
      <c r="I37" s="35"/>
      <c r="J37" s="43">
        <f t="shared" si="1"/>
        <v>-329.23795800000016</v>
      </c>
    </row>
    <row r="38" spans="1:10" ht="15.75" thickBot="1">
      <c r="A38" s="55"/>
      <c r="B38" s="17" t="s">
        <v>10</v>
      </c>
      <c r="C38" s="9"/>
      <c r="D38" s="18">
        <v>1249.205</v>
      </c>
      <c r="E38" s="9"/>
      <c r="F38" s="19">
        <v>331.289166</v>
      </c>
      <c r="G38" s="19">
        <v>75</v>
      </c>
      <c r="H38" s="19">
        <f t="shared" si="2"/>
        <v>1655.494166</v>
      </c>
      <c r="I38" s="35"/>
      <c r="J38" s="44">
        <f t="shared" si="1"/>
        <v>-406.289166</v>
      </c>
    </row>
    <row r="40" spans="1:10" ht="15">
      <c r="A40" s="33" t="s">
        <v>35</v>
      </c>
      <c r="B40" s="32" t="s">
        <v>36</v>
      </c>
      <c r="C40" s="9"/>
      <c r="D40" s="9"/>
      <c r="E40" s="9"/>
      <c r="F40" s="9"/>
      <c r="G40" s="9"/>
      <c r="H40" s="9"/>
      <c r="I40" s="9"/>
      <c r="J40" s="9"/>
    </row>
  </sheetData>
  <sheetProtection/>
  <mergeCells count="5">
    <mergeCell ref="A30:A38"/>
    <mergeCell ref="A2:J2"/>
    <mergeCell ref="A5:A12"/>
    <mergeCell ref="A14:A22"/>
    <mergeCell ref="A24:A28"/>
  </mergeCells>
  <printOptions/>
  <pageMargins left="0.32" right="0.42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3" width="2.140625" style="0" customWidth="1"/>
    <col min="4" max="4" width="10.7109375" style="0" customWidth="1"/>
    <col min="5" max="5" width="2.140625" style="0" customWidth="1"/>
    <col min="6" max="7" width="10.7109375" style="0" customWidth="1"/>
    <col min="8" max="9" width="8.7109375" style="0" customWidth="1"/>
    <col min="10" max="10" width="2.140625" style="0" customWidth="1"/>
    <col min="11" max="11" width="11.28125" style="0" customWidth="1"/>
  </cols>
  <sheetData>
    <row r="1" spans="1:11" ht="19.5" thickBot="1">
      <c r="A1" s="47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ht="15.75" thickBot="1"/>
    <row r="3" spans="1:11" s="1" customFormat="1" ht="77.25" thickBot="1">
      <c r="A3" s="4"/>
      <c r="B3" s="4"/>
      <c r="C3" s="4"/>
      <c r="D3" s="5" t="s">
        <v>0</v>
      </c>
      <c r="E3" s="4"/>
      <c r="F3" s="5" t="s">
        <v>28</v>
      </c>
      <c r="G3" s="29" t="s">
        <v>20</v>
      </c>
      <c r="H3" s="5" t="s">
        <v>27</v>
      </c>
      <c r="I3" s="5" t="s">
        <v>1</v>
      </c>
      <c r="J3" s="4"/>
      <c r="K3" s="6" t="s">
        <v>2</v>
      </c>
    </row>
    <row r="4" spans="1:11" s="1" customFormat="1" ht="24.75" customHeight="1" thickBot="1">
      <c r="A4" s="50" t="s">
        <v>29</v>
      </c>
      <c r="B4" s="7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51"/>
      <c r="B5" s="8" t="s">
        <v>4</v>
      </c>
      <c r="C5" s="9"/>
      <c r="D5" s="10">
        <v>382.87</v>
      </c>
      <c r="E5" s="9"/>
      <c r="F5" s="11">
        <v>147.328376</v>
      </c>
      <c r="G5" s="11">
        <v>136.68459000000001</v>
      </c>
      <c r="H5" s="12">
        <v>50</v>
      </c>
      <c r="I5" s="11">
        <f>SUM(F5:G5)</f>
        <v>284.012966</v>
      </c>
      <c r="J5" s="9"/>
      <c r="K5" s="11">
        <v>101.537124</v>
      </c>
    </row>
    <row r="6" spans="1:11" ht="15">
      <c r="A6" s="51"/>
      <c r="B6" s="13" t="s">
        <v>5</v>
      </c>
      <c r="C6" s="9"/>
      <c r="D6" s="14">
        <v>516.32</v>
      </c>
      <c r="E6" s="9"/>
      <c r="F6" s="15">
        <v>198.679936</v>
      </c>
      <c r="G6" s="15">
        <v>184.32624</v>
      </c>
      <c r="H6" s="16">
        <v>50</v>
      </c>
      <c r="I6" s="15">
        <f aca="true" t="shared" si="0" ref="I6:I37">SUM(F6:G6)</f>
        <v>383.006176</v>
      </c>
      <c r="J6" s="9"/>
      <c r="K6" s="15">
        <v>136.92806400000006</v>
      </c>
    </row>
    <row r="7" spans="1:11" ht="15">
      <c r="A7" s="51"/>
      <c r="B7" s="13" t="s">
        <v>6</v>
      </c>
      <c r="C7" s="9"/>
      <c r="D7" s="14">
        <v>583.265</v>
      </c>
      <c r="E7" s="9"/>
      <c r="F7" s="15">
        <v>224.4403719999999</v>
      </c>
      <c r="G7" s="15">
        <v>208.22560499999997</v>
      </c>
      <c r="H7" s="16">
        <v>50</v>
      </c>
      <c r="I7" s="15">
        <f t="shared" si="0"/>
        <v>432.6659769999999</v>
      </c>
      <c r="J7" s="9"/>
      <c r="K7" s="15">
        <v>154.6818780000001</v>
      </c>
    </row>
    <row r="8" spans="1:11" ht="15">
      <c r="A8" s="51"/>
      <c r="B8" s="13" t="s">
        <v>7</v>
      </c>
      <c r="C8" s="9"/>
      <c r="D8" s="14">
        <v>583.265</v>
      </c>
      <c r="E8" s="9"/>
      <c r="F8" s="15">
        <v>224.4403719999999</v>
      </c>
      <c r="G8" s="15">
        <v>208.22560499999997</v>
      </c>
      <c r="H8" s="16">
        <v>50</v>
      </c>
      <c r="I8" s="15">
        <f t="shared" si="0"/>
        <v>432.6659769999999</v>
      </c>
      <c r="J8" s="9"/>
      <c r="K8" s="15">
        <v>154.6818780000001</v>
      </c>
    </row>
    <row r="9" spans="1:11" ht="15">
      <c r="A9" s="51"/>
      <c r="B9" s="13" t="s">
        <v>8</v>
      </c>
      <c r="C9" s="9"/>
      <c r="D9" s="14">
        <v>597.595</v>
      </c>
      <c r="E9" s="9"/>
      <c r="F9" s="15">
        <v>229.95455599999997</v>
      </c>
      <c r="G9" s="15">
        <v>213.34141500000004</v>
      </c>
      <c r="H9" s="16">
        <v>50</v>
      </c>
      <c r="I9" s="15">
        <f t="shared" si="0"/>
        <v>443.295971</v>
      </c>
      <c r="J9" s="9"/>
      <c r="K9" s="15">
        <v>158.48219400000005</v>
      </c>
    </row>
    <row r="10" spans="1:11" ht="15">
      <c r="A10" s="51"/>
      <c r="B10" s="13" t="s">
        <v>9</v>
      </c>
      <c r="C10" s="9"/>
      <c r="D10" s="14">
        <v>916.9200000000001</v>
      </c>
      <c r="E10" s="9"/>
      <c r="F10" s="15">
        <v>352.8308159999999</v>
      </c>
      <c r="G10" s="15">
        <v>327.34044</v>
      </c>
      <c r="H10" s="16">
        <v>50</v>
      </c>
      <c r="I10" s="15">
        <f t="shared" si="0"/>
        <v>680.1712559999999</v>
      </c>
      <c r="J10" s="9"/>
      <c r="K10" s="15">
        <v>243.16718400000013</v>
      </c>
    </row>
    <row r="11" spans="1:11" ht="15.75" thickBot="1">
      <c r="A11" s="52"/>
      <c r="B11" s="17" t="s">
        <v>10</v>
      </c>
      <c r="C11" s="9"/>
      <c r="D11" s="18">
        <v>1207.455</v>
      </c>
      <c r="E11" s="9"/>
      <c r="F11" s="19">
        <v>464.6286839999998</v>
      </c>
      <c r="G11" s="19">
        <v>431.06143499999996</v>
      </c>
      <c r="H11" s="20">
        <v>50</v>
      </c>
      <c r="I11" s="19">
        <f t="shared" si="0"/>
        <v>895.6901189999998</v>
      </c>
      <c r="J11" s="9"/>
      <c r="K11" s="19">
        <v>320.21706600000016</v>
      </c>
    </row>
    <row r="12" spans="1:11" ht="15.75" thickBot="1">
      <c r="A12" s="30"/>
      <c r="B12" s="21"/>
      <c r="C12" s="9"/>
      <c r="D12" s="9"/>
      <c r="E12" s="9"/>
      <c r="F12" s="9"/>
      <c r="G12" s="22"/>
      <c r="H12" s="23"/>
      <c r="I12" s="22"/>
      <c r="J12" s="9"/>
      <c r="K12" s="22"/>
    </row>
    <row r="13" spans="1:11" s="1" customFormat="1" ht="24" customHeight="1" thickBot="1">
      <c r="A13" s="50" t="s">
        <v>30</v>
      </c>
      <c r="B13" s="7" t="s">
        <v>3</v>
      </c>
      <c r="C13" s="4"/>
      <c r="D13" s="24"/>
      <c r="E13" s="25"/>
      <c r="F13" s="24"/>
      <c r="G13" s="24"/>
      <c r="H13" s="24"/>
      <c r="I13" s="24"/>
      <c r="J13" s="25"/>
      <c r="K13" s="26"/>
    </row>
    <row r="14" spans="1:11" ht="15">
      <c r="A14" s="51"/>
      <c r="B14" s="8" t="s">
        <v>33</v>
      </c>
      <c r="C14" s="9"/>
      <c r="D14" s="14">
        <v>916.0900000000001</v>
      </c>
      <c r="E14" s="9"/>
      <c r="F14" s="15">
        <v>352.511432</v>
      </c>
      <c r="G14" s="15">
        <v>327.04413000000005</v>
      </c>
      <c r="H14" s="16">
        <v>50</v>
      </c>
      <c r="I14" s="15">
        <f t="shared" si="0"/>
        <v>679.555562</v>
      </c>
      <c r="J14" s="9"/>
      <c r="K14" s="15">
        <v>242.94706800000006</v>
      </c>
    </row>
    <row r="15" spans="1:11" ht="15">
      <c r="A15" s="51"/>
      <c r="B15" s="13" t="s">
        <v>6</v>
      </c>
      <c r="C15" s="9"/>
      <c r="D15" s="14">
        <v>1030.705</v>
      </c>
      <c r="E15" s="9"/>
      <c r="F15" s="15">
        <v>396.61528399999986</v>
      </c>
      <c r="G15" s="15">
        <v>367.96168499999993</v>
      </c>
      <c r="H15" s="16">
        <v>50</v>
      </c>
      <c r="I15" s="15">
        <f t="shared" si="0"/>
        <v>764.5769689999997</v>
      </c>
      <c r="J15" s="9"/>
      <c r="K15" s="15">
        <v>273.34296600000016</v>
      </c>
    </row>
    <row r="16" spans="1:11" ht="15">
      <c r="A16" s="51"/>
      <c r="B16" s="13" t="s">
        <v>7</v>
      </c>
      <c r="C16" s="9"/>
      <c r="D16" s="14">
        <v>1077.755</v>
      </c>
      <c r="E16" s="9"/>
      <c r="F16" s="15">
        <v>414.72012399999994</v>
      </c>
      <c r="G16" s="15">
        <v>384.75853500000005</v>
      </c>
      <c r="H16" s="16">
        <v>50</v>
      </c>
      <c r="I16" s="15">
        <f t="shared" si="0"/>
        <v>799.478659</v>
      </c>
      <c r="J16" s="9"/>
      <c r="K16" s="15">
        <v>285.8206260000002</v>
      </c>
    </row>
    <row r="17" spans="1:11" ht="15">
      <c r="A17" s="51"/>
      <c r="B17" s="13" t="s">
        <v>8</v>
      </c>
      <c r="C17" s="9"/>
      <c r="D17" s="14">
        <v>1104.26</v>
      </c>
      <c r="E17" s="9"/>
      <c r="F17" s="15">
        <v>424.9192479999999</v>
      </c>
      <c r="G17" s="15">
        <v>394.22082</v>
      </c>
      <c r="H17" s="16">
        <v>50</v>
      </c>
      <c r="I17" s="15">
        <f t="shared" si="0"/>
        <v>819.1400679999999</v>
      </c>
      <c r="J17" s="9"/>
      <c r="K17" s="15">
        <v>292.8497520000001</v>
      </c>
    </row>
    <row r="18" spans="1:11" ht="15">
      <c r="A18" s="51"/>
      <c r="B18" s="13" t="s">
        <v>12</v>
      </c>
      <c r="C18" s="9"/>
      <c r="D18" s="14">
        <v>958.665</v>
      </c>
      <c r="E18" s="9"/>
      <c r="F18" s="15">
        <v>368.89429199999995</v>
      </c>
      <c r="G18" s="15">
        <v>342.24340499999994</v>
      </c>
      <c r="H18" s="16">
        <v>50</v>
      </c>
      <c r="I18" s="15">
        <f t="shared" si="0"/>
        <v>711.1376969999999</v>
      </c>
      <c r="J18" s="9"/>
      <c r="K18" s="15">
        <v>254.23795800000005</v>
      </c>
    </row>
    <row r="19" spans="1:11" ht="15">
      <c r="A19" s="51"/>
      <c r="B19" s="27" t="s">
        <v>34</v>
      </c>
      <c r="C19" s="9"/>
      <c r="D19" s="14">
        <v>1146.55</v>
      </c>
      <c r="E19" s="9"/>
      <c r="F19" s="15">
        <v>441.1924399999999</v>
      </c>
      <c r="G19" s="15">
        <v>409.31834999999995</v>
      </c>
      <c r="H19" s="16">
        <v>50</v>
      </c>
      <c r="I19" s="15">
        <f t="shared" si="0"/>
        <v>850.5107899999998</v>
      </c>
      <c r="J19" s="9"/>
      <c r="K19" s="15">
        <v>304.06506000000013</v>
      </c>
    </row>
    <row r="20" spans="1:11" ht="15">
      <c r="A20" s="51"/>
      <c r="B20" s="13" t="s">
        <v>13</v>
      </c>
      <c r="C20" s="9"/>
      <c r="D20" s="14">
        <v>1103.08</v>
      </c>
      <c r="E20" s="9"/>
      <c r="F20" s="15">
        <v>424.4651839999999</v>
      </c>
      <c r="G20" s="15">
        <v>393.79955999999993</v>
      </c>
      <c r="H20" s="16">
        <v>50</v>
      </c>
      <c r="I20" s="15">
        <f t="shared" si="0"/>
        <v>818.2647439999998</v>
      </c>
      <c r="J20" s="9"/>
      <c r="K20" s="15">
        <v>292.53681600000004</v>
      </c>
    </row>
    <row r="21" spans="1:11" ht="15.75" thickBot="1">
      <c r="A21" s="52"/>
      <c r="B21" s="17" t="s">
        <v>14</v>
      </c>
      <c r="C21" s="9"/>
      <c r="D21" s="18">
        <v>1270.08</v>
      </c>
      <c r="E21" s="9"/>
      <c r="F21" s="19">
        <v>488.72678399999984</v>
      </c>
      <c r="G21" s="19">
        <v>453.41856</v>
      </c>
      <c r="H21" s="20">
        <v>50</v>
      </c>
      <c r="I21" s="19">
        <f t="shared" si="0"/>
        <v>942.1453439999998</v>
      </c>
      <c r="J21" s="9"/>
      <c r="K21" s="19">
        <v>336.8252160000002</v>
      </c>
    </row>
    <row r="22" spans="1:11" ht="15.75" customHeight="1" thickBot="1">
      <c r="A22" s="30"/>
      <c r="B22" s="21"/>
      <c r="C22" s="9"/>
      <c r="D22" s="9"/>
      <c r="E22" s="9"/>
      <c r="F22" s="9"/>
      <c r="G22" s="22"/>
      <c r="H22" s="23"/>
      <c r="I22" s="22"/>
      <c r="J22" s="9"/>
      <c r="K22" s="22"/>
    </row>
    <row r="23" spans="1:11" s="1" customFormat="1" ht="23.25" customHeight="1" thickBot="1">
      <c r="A23" s="53" t="s">
        <v>31</v>
      </c>
      <c r="B23" s="7" t="s">
        <v>3</v>
      </c>
      <c r="C23" s="4"/>
      <c r="D23" s="24"/>
      <c r="E23" s="25"/>
      <c r="F23" s="24"/>
      <c r="G23" s="24"/>
      <c r="H23" s="24"/>
      <c r="I23" s="24"/>
      <c r="J23" s="25"/>
      <c r="K23" s="26"/>
    </row>
    <row r="24" spans="1:11" ht="15">
      <c r="A24" s="54"/>
      <c r="B24" s="13" t="s">
        <v>15</v>
      </c>
      <c r="C24" s="9"/>
      <c r="D24" s="14">
        <v>844.63</v>
      </c>
      <c r="E24" s="9"/>
      <c r="F24" s="15">
        <v>325.01362399999994</v>
      </c>
      <c r="G24" s="15">
        <v>301.53291</v>
      </c>
      <c r="H24" s="16">
        <v>50</v>
      </c>
      <c r="I24" s="15">
        <f t="shared" si="0"/>
        <v>626.546534</v>
      </c>
      <c r="J24" s="9"/>
      <c r="K24" s="15">
        <v>223.99587600000007</v>
      </c>
    </row>
    <row r="25" spans="1:11" ht="15">
      <c r="A25" s="54"/>
      <c r="B25" s="13" t="s">
        <v>16</v>
      </c>
      <c r="C25" s="9"/>
      <c r="D25" s="14">
        <v>774.45</v>
      </c>
      <c r="E25" s="9"/>
      <c r="F25" s="15">
        <v>298.0083599999999</v>
      </c>
      <c r="G25" s="15">
        <v>276.47865</v>
      </c>
      <c r="H25" s="16">
        <v>50</v>
      </c>
      <c r="I25" s="15">
        <f t="shared" si="0"/>
        <v>574.4870099999999</v>
      </c>
      <c r="J25" s="9"/>
      <c r="K25" s="15">
        <v>205.38414000000012</v>
      </c>
    </row>
    <row r="26" spans="1:11" ht="15">
      <c r="A26" s="54"/>
      <c r="B26" s="13" t="s">
        <v>17</v>
      </c>
      <c r="C26" s="9"/>
      <c r="D26" s="14">
        <v>911.1200000000001</v>
      </c>
      <c r="E26" s="9"/>
      <c r="F26" s="15">
        <v>350.598976</v>
      </c>
      <c r="G26" s="15">
        <v>325.26984</v>
      </c>
      <c r="H26" s="16">
        <v>50</v>
      </c>
      <c r="I26" s="15">
        <f t="shared" si="0"/>
        <v>675.8688159999999</v>
      </c>
      <c r="J26" s="9"/>
      <c r="K26" s="15">
        <v>241.62902400000007</v>
      </c>
    </row>
    <row r="27" spans="1:11" ht="15.75" thickBot="1">
      <c r="A27" s="55"/>
      <c r="B27" s="17" t="s">
        <v>18</v>
      </c>
      <c r="C27" s="9"/>
      <c r="D27" s="18">
        <v>954.11</v>
      </c>
      <c r="E27" s="9"/>
      <c r="F27" s="19">
        <v>367.1415279999999</v>
      </c>
      <c r="G27" s="19">
        <v>340.61726999999996</v>
      </c>
      <c r="H27" s="20">
        <v>50</v>
      </c>
      <c r="I27" s="19">
        <f t="shared" si="0"/>
        <v>707.7587979999998</v>
      </c>
      <c r="J27" s="9"/>
      <c r="K27" s="19">
        <v>253.02997200000016</v>
      </c>
    </row>
    <row r="28" spans="1:11" ht="15.75" customHeight="1" thickBot="1">
      <c r="A28" s="31"/>
      <c r="B28" s="21"/>
      <c r="C28" s="9"/>
      <c r="D28" s="9"/>
      <c r="E28" s="9"/>
      <c r="F28" s="9"/>
      <c r="G28" s="22"/>
      <c r="H28" s="23"/>
      <c r="I28" s="22"/>
      <c r="J28" s="9"/>
      <c r="K28" s="22"/>
    </row>
    <row r="29" spans="1:11" s="1" customFormat="1" ht="24.75" customHeight="1" thickBot="1">
      <c r="A29" s="53" t="s">
        <v>32</v>
      </c>
      <c r="B29" s="7" t="s">
        <v>3</v>
      </c>
      <c r="C29" s="4"/>
      <c r="D29" s="24"/>
      <c r="E29" s="25"/>
      <c r="F29" s="24"/>
      <c r="G29" s="24"/>
      <c r="H29" s="24"/>
      <c r="I29" s="24"/>
      <c r="J29" s="25"/>
      <c r="K29" s="26"/>
    </row>
    <row r="30" spans="1:11" ht="15">
      <c r="A30" s="54"/>
      <c r="B30" s="28" t="s">
        <v>4</v>
      </c>
      <c r="C30" s="9"/>
      <c r="D30" s="14">
        <v>449.39</v>
      </c>
      <c r="E30" s="9"/>
      <c r="F30" s="15">
        <v>172.92527199999995</v>
      </c>
      <c r="G30" s="15">
        <v>160.43223</v>
      </c>
      <c r="H30" s="16">
        <v>50</v>
      </c>
      <c r="I30" s="15">
        <f t="shared" si="0"/>
        <v>333.35750199999995</v>
      </c>
      <c r="J30" s="9"/>
      <c r="K30" s="15">
        <v>119.17822800000005</v>
      </c>
    </row>
    <row r="31" spans="1:11" ht="15">
      <c r="A31" s="54"/>
      <c r="B31" s="13" t="s">
        <v>5</v>
      </c>
      <c r="C31" s="9"/>
      <c r="D31" s="14">
        <v>691.47</v>
      </c>
      <c r="E31" s="9"/>
      <c r="F31" s="15">
        <v>266.07765599999993</v>
      </c>
      <c r="G31" s="15">
        <v>246.85478999999998</v>
      </c>
      <c r="H31" s="16">
        <v>50</v>
      </c>
      <c r="I31" s="15">
        <f t="shared" si="0"/>
        <v>512.9324459999999</v>
      </c>
      <c r="J31" s="9"/>
      <c r="K31" s="15">
        <v>183.3778440000001</v>
      </c>
    </row>
    <row r="32" spans="1:11" ht="15">
      <c r="A32" s="54"/>
      <c r="B32" s="13" t="s">
        <v>11</v>
      </c>
      <c r="C32" s="9"/>
      <c r="D32" s="14">
        <v>632.21</v>
      </c>
      <c r="E32" s="9"/>
      <c r="F32" s="15">
        <v>243.274408</v>
      </c>
      <c r="G32" s="15">
        <v>225.69897000000003</v>
      </c>
      <c r="H32" s="16">
        <v>50</v>
      </c>
      <c r="I32" s="15">
        <f t="shared" si="0"/>
        <v>468.973378</v>
      </c>
      <c r="J32" s="9"/>
      <c r="K32" s="15">
        <v>167.66209200000003</v>
      </c>
    </row>
    <row r="33" spans="1:11" ht="15">
      <c r="A33" s="54"/>
      <c r="B33" s="13" t="s">
        <v>6</v>
      </c>
      <c r="C33" s="9"/>
      <c r="D33" s="14">
        <v>743.78</v>
      </c>
      <c r="E33" s="9"/>
      <c r="F33" s="15">
        <v>286.2065439999999</v>
      </c>
      <c r="G33" s="15">
        <v>265.52946</v>
      </c>
      <c r="H33" s="16">
        <v>50</v>
      </c>
      <c r="I33" s="15">
        <f t="shared" si="0"/>
        <v>551.7360039999999</v>
      </c>
      <c r="J33" s="9"/>
      <c r="K33" s="15">
        <v>197.2504560000001</v>
      </c>
    </row>
    <row r="34" spans="1:11" ht="15">
      <c r="A34" s="54"/>
      <c r="B34" s="13" t="s">
        <v>7</v>
      </c>
      <c r="C34" s="9"/>
      <c r="D34" s="14">
        <v>781.105</v>
      </c>
      <c r="E34" s="9"/>
      <c r="F34" s="15">
        <v>300.5692039999999</v>
      </c>
      <c r="G34" s="15">
        <v>278.85448500000007</v>
      </c>
      <c r="H34" s="16">
        <v>50</v>
      </c>
      <c r="I34" s="15">
        <f t="shared" si="0"/>
        <v>579.423689</v>
      </c>
      <c r="J34" s="9"/>
      <c r="K34" s="15">
        <v>207.1490460000001</v>
      </c>
    </row>
    <row r="35" spans="1:11" ht="15">
      <c r="A35" s="54"/>
      <c r="B35" s="13" t="s">
        <v>8</v>
      </c>
      <c r="C35" s="9"/>
      <c r="D35" s="14">
        <v>800.31</v>
      </c>
      <c r="E35" s="9"/>
      <c r="F35" s="15">
        <v>307.9592879999999</v>
      </c>
      <c r="G35" s="15">
        <v>285.71066999999994</v>
      </c>
      <c r="H35" s="16">
        <v>50</v>
      </c>
      <c r="I35" s="15">
        <f t="shared" si="0"/>
        <v>593.6699579999998</v>
      </c>
      <c r="J35" s="9"/>
      <c r="K35" s="15">
        <v>212.2422120000001</v>
      </c>
    </row>
    <row r="36" spans="1:11" ht="15">
      <c r="A36" s="54"/>
      <c r="B36" s="13" t="s">
        <v>9</v>
      </c>
      <c r="C36" s="9"/>
      <c r="D36" s="14">
        <v>958.665</v>
      </c>
      <c r="E36" s="9"/>
      <c r="F36" s="15">
        <v>368.89429199999995</v>
      </c>
      <c r="G36" s="15">
        <v>342.24340499999994</v>
      </c>
      <c r="H36" s="16">
        <v>50</v>
      </c>
      <c r="I36" s="15">
        <f t="shared" si="0"/>
        <v>711.1376969999999</v>
      </c>
      <c r="J36" s="9"/>
      <c r="K36" s="15">
        <v>254.23795800000005</v>
      </c>
    </row>
    <row r="37" spans="1:11" ht="15.75" thickBot="1">
      <c r="A37" s="55"/>
      <c r="B37" s="17" t="s">
        <v>10</v>
      </c>
      <c r="C37" s="9"/>
      <c r="D37" s="18">
        <v>1249.205</v>
      </c>
      <c r="E37" s="9"/>
      <c r="F37" s="19">
        <v>480.694084</v>
      </c>
      <c r="G37" s="19">
        <v>445.9661849999999</v>
      </c>
      <c r="H37" s="20">
        <v>50</v>
      </c>
      <c r="I37" s="19">
        <f t="shared" si="0"/>
        <v>926.6602689999999</v>
      </c>
      <c r="J37" s="9"/>
      <c r="K37" s="19">
        <v>331.289166</v>
      </c>
    </row>
    <row r="39" spans="1:2" ht="15">
      <c r="A39" s="33" t="s">
        <v>35</v>
      </c>
      <c r="B39" s="32" t="s">
        <v>36</v>
      </c>
    </row>
  </sheetData>
  <sheetProtection/>
  <mergeCells count="5">
    <mergeCell ref="A29:A37"/>
    <mergeCell ref="A1:K1"/>
    <mergeCell ref="A4:A11"/>
    <mergeCell ref="A13:A21"/>
    <mergeCell ref="A23:A27"/>
  </mergeCells>
  <printOptions/>
  <pageMargins left="0.34" right="0.42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3" width="2.140625" style="0" customWidth="1"/>
    <col min="4" max="4" width="10.7109375" style="0" customWidth="1"/>
    <col min="5" max="5" width="2.140625" style="0" customWidth="1"/>
    <col min="6" max="7" width="10.7109375" style="0" customWidth="1"/>
    <col min="8" max="9" width="8.7109375" style="0" customWidth="1"/>
    <col min="10" max="10" width="2.7109375" style="0" customWidth="1"/>
    <col min="11" max="11" width="11.28125" style="0" customWidth="1"/>
  </cols>
  <sheetData>
    <row r="1" spans="1:11" ht="19.5" thickBot="1">
      <c r="A1" s="47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ht="15.75" thickBot="1"/>
    <row r="3" spans="1:12" s="1" customFormat="1" ht="77.25" thickBot="1">
      <c r="A3" s="4"/>
      <c r="B3" s="4"/>
      <c r="C3" s="4"/>
      <c r="D3" s="5" t="s">
        <v>0</v>
      </c>
      <c r="E3" s="4"/>
      <c r="F3" s="5" t="s">
        <v>28</v>
      </c>
      <c r="G3" s="29" t="s">
        <v>22</v>
      </c>
      <c r="H3" s="5" t="s">
        <v>27</v>
      </c>
      <c r="I3" s="5" t="s">
        <v>1</v>
      </c>
      <c r="J3" s="4"/>
      <c r="K3" s="6" t="s">
        <v>2</v>
      </c>
      <c r="L3" s="4"/>
    </row>
    <row r="4" spans="1:12" s="1" customFormat="1" ht="15.75" thickBot="1">
      <c r="A4" s="50" t="s">
        <v>29</v>
      </c>
      <c r="B4" s="7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1"/>
      <c r="B5" s="8" t="s">
        <v>4</v>
      </c>
      <c r="C5" s="9"/>
      <c r="D5" s="10">
        <v>382.87</v>
      </c>
      <c r="E5" s="9"/>
      <c r="F5" s="11">
        <v>147.328376</v>
      </c>
      <c r="G5" s="11">
        <v>139.36468000000002</v>
      </c>
      <c r="H5" s="12">
        <v>50</v>
      </c>
      <c r="I5" s="11">
        <f>SUM(F5:G5)</f>
        <v>286.693056</v>
      </c>
      <c r="J5" s="9"/>
      <c r="K5" s="11">
        <v>101.537124</v>
      </c>
      <c r="L5" s="9"/>
    </row>
    <row r="6" spans="1:12" ht="15">
      <c r="A6" s="51"/>
      <c r="B6" s="13" t="s">
        <v>5</v>
      </c>
      <c r="C6" s="9"/>
      <c r="D6" s="14">
        <v>516.32</v>
      </c>
      <c r="E6" s="9"/>
      <c r="F6" s="15">
        <v>198.679936</v>
      </c>
      <c r="G6" s="15">
        <v>187.94048</v>
      </c>
      <c r="H6" s="16">
        <v>50</v>
      </c>
      <c r="I6" s="15">
        <f aca="true" t="shared" si="0" ref="I6:I37">SUM(F6:G6)</f>
        <v>386.620416</v>
      </c>
      <c r="J6" s="9"/>
      <c r="K6" s="15">
        <v>136.92806400000006</v>
      </c>
      <c r="L6" s="9"/>
    </row>
    <row r="7" spans="1:12" ht="15">
      <c r="A7" s="51"/>
      <c r="B7" s="13" t="s">
        <v>6</v>
      </c>
      <c r="C7" s="9"/>
      <c r="D7" s="14">
        <v>583.265</v>
      </c>
      <c r="E7" s="9"/>
      <c r="F7" s="15">
        <v>224.4403719999999</v>
      </c>
      <c r="G7" s="15">
        <v>212.30845999999997</v>
      </c>
      <c r="H7" s="16">
        <v>50</v>
      </c>
      <c r="I7" s="15">
        <f t="shared" si="0"/>
        <v>436.7488319999999</v>
      </c>
      <c r="J7" s="9"/>
      <c r="K7" s="15">
        <v>154.6818780000001</v>
      </c>
      <c r="L7" s="9"/>
    </row>
    <row r="8" spans="1:12" ht="15">
      <c r="A8" s="51"/>
      <c r="B8" s="13" t="s">
        <v>7</v>
      </c>
      <c r="C8" s="9"/>
      <c r="D8" s="14">
        <v>583.265</v>
      </c>
      <c r="E8" s="9"/>
      <c r="F8" s="15">
        <v>224.4403719999999</v>
      </c>
      <c r="G8" s="15">
        <v>212.30845999999997</v>
      </c>
      <c r="H8" s="16">
        <v>50</v>
      </c>
      <c r="I8" s="15">
        <f t="shared" si="0"/>
        <v>436.7488319999999</v>
      </c>
      <c r="J8" s="9"/>
      <c r="K8" s="15">
        <v>154.6818780000001</v>
      </c>
      <c r="L8" s="9"/>
    </row>
    <row r="9" spans="1:12" ht="15">
      <c r="A9" s="51"/>
      <c r="B9" s="13" t="s">
        <v>8</v>
      </c>
      <c r="C9" s="9"/>
      <c r="D9" s="14">
        <v>597.595</v>
      </c>
      <c r="E9" s="9"/>
      <c r="F9" s="15">
        <v>229.95455599999997</v>
      </c>
      <c r="G9" s="15">
        <v>217.52458000000001</v>
      </c>
      <c r="H9" s="16">
        <v>50</v>
      </c>
      <c r="I9" s="15">
        <f t="shared" si="0"/>
        <v>447.479136</v>
      </c>
      <c r="J9" s="9"/>
      <c r="K9" s="15">
        <v>158.48219400000005</v>
      </c>
      <c r="L9" s="9"/>
    </row>
    <row r="10" spans="1:12" ht="15">
      <c r="A10" s="51"/>
      <c r="B10" s="13" t="s">
        <v>9</v>
      </c>
      <c r="C10" s="9"/>
      <c r="D10" s="14">
        <v>916.9200000000001</v>
      </c>
      <c r="E10" s="9"/>
      <c r="F10" s="15">
        <v>352.8308159999999</v>
      </c>
      <c r="G10" s="15">
        <v>333.75888000000003</v>
      </c>
      <c r="H10" s="16">
        <v>50</v>
      </c>
      <c r="I10" s="15">
        <f t="shared" si="0"/>
        <v>686.589696</v>
      </c>
      <c r="J10" s="9"/>
      <c r="K10" s="15">
        <v>243.16718400000013</v>
      </c>
      <c r="L10" s="9"/>
    </row>
    <row r="11" spans="1:14" ht="15.75" thickBot="1">
      <c r="A11" s="52"/>
      <c r="B11" s="17" t="s">
        <v>10</v>
      </c>
      <c r="C11" s="9"/>
      <c r="D11" s="18">
        <v>1207.455</v>
      </c>
      <c r="E11" s="9"/>
      <c r="F11" s="19">
        <v>464.6286839999998</v>
      </c>
      <c r="G11" s="19">
        <v>439.51361999999995</v>
      </c>
      <c r="H11" s="20">
        <v>50</v>
      </c>
      <c r="I11" s="19">
        <f t="shared" si="0"/>
        <v>904.1423039999997</v>
      </c>
      <c r="J11" s="9"/>
      <c r="K11" s="19">
        <v>320.21706600000016</v>
      </c>
      <c r="L11" s="9"/>
      <c r="N11" s="2"/>
    </row>
    <row r="12" spans="1:12" ht="15.75" thickBot="1">
      <c r="A12" s="30"/>
      <c r="B12" s="21"/>
      <c r="C12" s="9"/>
      <c r="D12" s="9"/>
      <c r="E12" s="9"/>
      <c r="F12" s="9"/>
      <c r="G12" s="22"/>
      <c r="H12" s="23"/>
      <c r="I12" s="22"/>
      <c r="J12" s="9"/>
      <c r="K12" s="22"/>
      <c r="L12" s="9"/>
    </row>
    <row r="13" spans="1:12" s="1" customFormat="1" ht="15.75" thickBot="1">
      <c r="A13" s="50" t="s">
        <v>30</v>
      </c>
      <c r="B13" s="7" t="s">
        <v>3</v>
      </c>
      <c r="C13" s="4"/>
      <c r="D13" s="24"/>
      <c r="E13" s="25"/>
      <c r="F13" s="24"/>
      <c r="G13" s="24"/>
      <c r="H13" s="24"/>
      <c r="I13" s="24"/>
      <c r="J13" s="25"/>
      <c r="K13" s="26"/>
      <c r="L13" s="4"/>
    </row>
    <row r="14" spans="1:12" ht="15">
      <c r="A14" s="51"/>
      <c r="B14" s="8" t="s">
        <v>33</v>
      </c>
      <c r="C14" s="9"/>
      <c r="D14" s="14">
        <v>916.0900000000001</v>
      </c>
      <c r="E14" s="9"/>
      <c r="F14" s="15">
        <v>352.511432</v>
      </c>
      <c r="G14" s="15">
        <v>333.45676</v>
      </c>
      <c r="H14" s="16">
        <v>50</v>
      </c>
      <c r="I14" s="15">
        <f t="shared" si="0"/>
        <v>685.968192</v>
      </c>
      <c r="J14" s="9"/>
      <c r="K14" s="15">
        <v>242.94706800000006</v>
      </c>
      <c r="L14" s="9"/>
    </row>
    <row r="15" spans="1:12" ht="15">
      <c r="A15" s="51"/>
      <c r="B15" s="13" t="s">
        <v>6</v>
      </c>
      <c r="C15" s="9"/>
      <c r="D15" s="14">
        <v>1030.705</v>
      </c>
      <c r="E15" s="9"/>
      <c r="F15" s="15">
        <v>396.61528399999986</v>
      </c>
      <c r="G15" s="15">
        <v>375.17662</v>
      </c>
      <c r="H15" s="16">
        <v>50</v>
      </c>
      <c r="I15" s="15">
        <f t="shared" si="0"/>
        <v>771.7919039999999</v>
      </c>
      <c r="J15" s="9"/>
      <c r="K15" s="15">
        <v>273.34296600000016</v>
      </c>
      <c r="L15" s="9"/>
    </row>
    <row r="16" spans="1:12" ht="15">
      <c r="A16" s="51"/>
      <c r="B16" s="13" t="s">
        <v>7</v>
      </c>
      <c r="C16" s="9"/>
      <c r="D16" s="14">
        <v>1077.755</v>
      </c>
      <c r="E16" s="9"/>
      <c r="F16" s="15">
        <v>414.72012399999994</v>
      </c>
      <c r="G16" s="15">
        <v>392.30282</v>
      </c>
      <c r="H16" s="16">
        <v>50</v>
      </c>
      <c r="I16" s="15">
        <f t="shared" si="0"/>
        <v>807.0229439999999</v>
      </c>
      <c r="J16" s="9"/>
      <c r="K16" s="15">
        <v>285.8206260000002</v>
      </c>
      <c r="L16" s="9"/>
    </row>
    <row r="17" spans="1:12" ht="15">
      <c r="A17" s="51"/>
      <c r="B17" s="13" t="s">
        <v>8</v>
      </c>
      <c r="C17" s="9"/>
      <c r="D17" s="14">
        <v>1104.26</v>
      </c>
      <c r="E17" s="9"/>
      <c r="F17" s="15">
        <v>424.9192479999999</v>
      </c>
      <c r="G17" s="15">
        <v>401.95064</v>
      </c>
      <c r="H17" s="16">
        <v>50</v>
      </c>
      <c r="I17" s="15">
        <f t="shared" si="0"/>
        <v>826.869888</v>
      </c>
      <c r="J17" s="9"/>
      <c r="K17" s="15">
        <v>292.8497520000001</v>
      </c>
      <c r="L17" s="9"/>
    </row>
    <row r="18" spans="1:12" ht="15">
      <c r="A18" s="51"/>
      <c r="B18" s="13" t="s">
        <v>12</v>
      </c>
      <c r="C18" s="9"/>
      <c r="D18" s="14">
        <v>958.665</v>
      </c>
      <c r="E18" s="9"/>
      <c r="F18" s="15">
        <v>368.89429199999995</v>
      </c>
      <c r="G18" s="15">
        <v>348.95406</v>
      </c>
      <c r="H18" s="16">
        <v>50</v>
      </c>
      <c r="I18" s="15">
        <f t="shared" si="0"/>
        <v>717.848352</v>
      </c>
      <c r="J18" s="9"/>
      <c r="K18" s="15">
        <v>254.23795800000005</v>
      </c>
      <c r="L18" s="9"/>
    </row>
    <row r="19" spans="1:12" ht="15">
      <c r="A19" s="51"/>
      <c r="B19" s="27" t="s">
        <v>34</v>
      </c>
      <c r="C19" s="9"/>
      <c r="D19" s="14">
        <v>1146.55</v>
      </c>
      <c r="E19" s="9"/>
      <c r="F19" s="15">
        <v>441.1924399999999</v>
      </c>
      <c r="G19" s="15">
        <v>417.34419999999994</v>
      </c>
      <c r="H19" s="16">
        <v>50</v>
      </c>
      <c r="I19" s="15">
        <f t="shared" si="0"/>
        <v>858.5366399999998</v>
      </c>
      <c r="J19" s="9"/>
      <c r="K19" s="15">
        <v>304.06506000000013</v>
      </c>
      <c r="L19" s="9"/>
    </row>
    <row r="20" spans="1:12" ht="15">
      <c r="A20" s="51"/>
      <c r="B20" s="13" t="s">
        <v>13</v>
      </c>
      <c r="C20" s="9"/>
      <c r="D20" s="14">
        <v>1103.08</v>
      </c>
      <c r="E20" s="9"/>
      <c r="F20" s="15">
        <v>424.4651839999999</v>
      </c>
      <c r="G20" s="15">
        <v>401.52112</v>
      </c>
      <c r="H20" s="16">
        <v>50</v>
      </c>
      <c r="I20" s="15">
        <f t="shared" si="0"/>
        <v>825.9863039999999</v>
      </c>
      <c r="J20" s="9"/>
      <c r="K20" s="15">
        <v>292.53681600000004</v>
      </c>
      <c r="L20" s="9"/>
    </row>
    <row r="21" spans="1:12" ht="15.75" thickBot="1">
      <c r="A21" s="52"/>
      <c r="B21" s="17" t="s">
        <v>14</v>
      </c>
      <c r="C21" s="9"/>
      <c r="D21" s="18">
        <v>1270.08</v>
      </c>
      <c r="E21" s="9"/>
      <c r="F21" s="19">
        <v>488.72678399999984</v>
      </c>
      <c r="G21" s="19">
        <v>462.30911999999995</v>
      </c>
      <c r="H21" s="20">
        <v>50</v>
      </c>
      <c r="I21" s="19">
        <f t="shared" si="0"/>
        <v>951.0359039999998</v>
      </c>
      <c r="J21" s="9"/>
      <c r="K21" s="19">
        <v>336.8252160000002</v>
      </c>
      <c r="L21" s="9"/>
    </row>
    <row r="22" spans="1:12" ht="15.75" thickBot="1">
      <c r="A22" s="30"/>
      <c r="B22" s="21"/>
      <c r="C22" s="9"/>
      <c r="D22" s="9"/>
      <c r="E22" s="9"/>
      <c r="F22" s="9"/>
      <c r="G22" s="22"/>
      <c r="H22" s="23"/>
      <c r="I22" s="22"/>
      <c r="J22" s="9"/>
      <c r="K22" s="22"/>
      <c r="L22" s="9"/>
    </row>
    <row r="23" spans="1:12" s="1" customFormat="1" ht="15.75" thickBot="1">
      <c r="A23" s="53" t="s">
        <v>31</v>
      </c>
      <c r="B23" s="7" t="s">
        <v>3</v>
      </c>
      <c r="C23" s="4"/>
      <c r="D23" s="24"/>
      <c r="E23" s="25"/>
      <c r="F23" s="24"/>
      <c r="G23" s="24"/>
      <c r="H23" s="24"/>
      <c r="I23" s="24"/>
      <c r="J23" s="25"/>
      <c r="K23" s="26"/>
      <c r="L23" s="4"/>
    </row>
    <row r="24" spans="1:12" ht="15">
      <c r="A24" s="54"/>
      <c r="B24" s="13" t="s">
        <v>15</v>
      </c>
      <c r="C24" s="9"/>
      <c r="D24" s="14">
        <v>844.63</v>
      </c>
      <c r="E24" s="9"/>
      <c r="F24" s="15">
        <v>325.01362399999994</v>
      </c>
      <c r="G24" s="15">
        <v>307.44532000000004</v>
      </c>
      <c r="H24" s="16">
        <v>50</v>
      </c>
      <c r="I24" s="15">
        <f t="shared" si="0"/>
        <v>632.458944</v>
      </c>
      <c r="J24" s="9"/>
      <c r="K24" s="15">
        <v>223.99587600000007</v>
      </c>
      <c r="L24" s="9"/>
    </row>
    <row r="25" spans="1:12" ht="15">
      <c r="A25" s="54"/>
      <c r="B25" s="13" t="s">
        <v>16</v>
      </c>
      <c r="C25" s="9"/>
      <c r="D25" s="14">
        <v>774.45</v>
      </c>
      <c r="E25" s="9"/>
      <c r="F25" s="15">
        <v>298.0083599999999</v>
      </c>
      <c r="G25" s="15">
        <v>281.8998</v>
      </c>
      <c r="H25" s="16">
        <v>50</v>
      </c>
      <c r="I25" s="15">
        <f t="shared" si="0"/>
        <v>579.90816</v>
      </c>
      <c r="J25" s="9"/>
      <c r="K25" s="15">
        <v>205.38414000000012</v>
      </c>
      <c r="L25" s="9"/>
    </row>
    <row r="26" spans="1:12" ht="15">
      <c r="A26" s="54"/>
      <c r="B26" s="13" t="s">
        <v>17</v>
      </c>
      <c r="C26" s="9"/>
      <c r="D26" s="14">
        <v>911.1200000000001</v>
      </c>
      <c r="E26" s="9"/>
      <c r="F26" s="15">
        <v>350.598976</v>
      </c>
      <c r="G26" s="15">
        <v>331.64768</v>
      </c>
      <c r="H26" s="16">
        <v>50</v>
      </c>
      <c r="I26" s="15">
        <f t="shared" si="0"/>
        <v>682.246656</v>
      </c>
      <c r="J26" s="9"/>
      <c r="K26" s="15">
        <v>241.62902400000007</v>
      </c>
      <c r="L26" s="9"/>
    </row>
    <row r="27" spans="1:12" ht="15.75" thickBot="1">
      <c r="A27" s="55"/>
      <c r="B27" s="17" t="s">
        <v>18</v>
      </c>
      <c r="C27" s="9"/>
      <c r="D27" s="18">
        <v>954.11</v>
      </c>
      <c r="E27" s="9"/>
      <c r="F27" s="19">
        <v>367.1415279999999</v>
      </c>
      <c r="G27" s="19">
        <v>347.29603999999995</v>
      </c>
      <c r="H27" s="20">
        <v>50</v>
      </c>
      <c r="I27" s="19">
        <f t="shared" si="0"/>
        <v>714.4375679999998</v>
      </c>
      <c r="J27" s="9"/>
      <c r="K27" s="19">
        <v>253.02997200000016</v>
      </c>
      <c r="L27" s="9"/>
    </row>
    <row r="28" spans="1:12" ht="15.75" thickBot="1">
      <c r="A28" s="31"/>
      <c r="B28" s="21"/>
      <c r="C28" s="9"/>
      <c r="D28" s="9"/>
      <c r="E28" s="9"/>
      <c r="F28" s="9"/>
      <c r="G28" s="22"/>
      <c r="H28" s="23"/>
      <c r="I28" s="22"/>
      <c r="J28" s="9"/>
      <c r="K28" s="22"/>
      <c r="L28" s="9"/>
    </row>
    <row r="29" spans="1:12" s="1" customFormat="1" ht="15.75" thickBot="1">
      <c r="A29" s="53" t="s">
        <v>32</v>
      </c>
      <c r="B29" s="7" t="s">
        <v>3</v>
      </c>
      <c r="C29" s="4"/>
      <c r="D29" s="24"/>
      <c r="E29" s="25"/>
      <c r="F29" s="24"/>
      <c r="G29" s="24"/>
      <c r="H29" s="24"/>
      <c r="I29" s="24"/>
      <c r="J29" s="25"/>
      <c r="K29" s="26"/>
      <c r="L29" s="4"/>
    </row>
    <row r="30" spans="1:12" ht="15">
      <c r="A30" s="54"/>
      <c r="B30" s="28" t="s">
        <v>4</v>
      </c>
      <c r="C30" s="9"/>
      <c r="D30" s="14">
        <v>449.39</v>
      </c>
      <c r="E30" s="9"/>
      <c r="F30" s="15">
        <v>172.92527199999995</v>
      </c>
      <c r="G30" s="15">
        <v>163.57796000000002</v>
      </c>
      <c r="H30" s="16">
        <v>50</v>
      </c>
      <c r="I30" s="15">
        <f t="shared" si="0"/>
        <v>336.50323199999997</v>
      </c>
      <c r="J30" s="9"/>
      <c r="K30" s="15">
        <v>119.17822800000005</v>
      </c>
      <c r="L30" s="9"/>
    </row>
    <row r="31" spans="1:12" ht="15">
      <c r="A31" s="54"/>
      <c r="B31" s="13" t="s">
        <v>5</v>
      </c>
      <c r="C31" s="9"/>
      <c r="D31" s="14">
        <v>691.47</v>
      </c>
      <c r="E31" s="9"/>
      <c r="F31" s="15">
        <v>266.07765599999993</v>
      </c>
      <c r="G31" s="15">
        <v>251.69508000000002</v>
      </c>
      <c r="H31" s="16">
        <v>50</v>
      </c>
      <c r="I31" s="15">
        <f t="shared" si="0"/>
        <v>517.7727359999999</v>
      </c>
      <c r="J31" s="9"/>
      <c r="K31" s="15">
        <v>183.3778440000001</v>
      </c>
      <c r="L31" s="9"/>
    </row>
    <row r="32" spans="1:12" ht="15">
      <c r="A32" s="54"/>
      <c r="B32" s="13" t="s">
        <v>11</v>
      </c>
      <c r="C32" s="9"/>
      <c r="D32" s="14">
        <v>632.21</v>
      </c>
      <c r="E32" s="9"/>
      <c r="F32" s="15">
        <v>243.274408</v>
      </c>
      <c r="G32" s="15">
        <v>230.12444</v>
      </c>
      <c r="H32" s="16">
        <v>50</v>
      </c>
      <c r="I32" s="15">
        <f t="shared" si="0"/>
        <v>473.398848</v>
      </c>
      <c r="J32" s="9"/>
      <c r="K32" s="15">
        <v>167.66209200000003</v>
      </c>
      <c r="L32" s="9"/>
    </row>
    <row r="33" spans="1:12" ht="15">
      <c r="A33" s="54"/>
      <c r="B33" s="13" t="s">
        <v>6</v>
      </c>
      <c r="C33" s="9"/>
      <c r="D33" s="14">
        <v>743.78</v>
      </c>
      <c r="E33" s="9"/>
      <c r="F33" s="15">
        <v>286.2065439999999</v>
      </c>
      <c r="G33" s="15">
        <v>270.73591999999996</v>
      </c>
      <c r="H33" s="16">
        <v>50</v>
      </c>
      <c r="I33" s="15">
        <f t="shared" si="0"/>
        <v>556.9424639999999</v>
      </c>
      <c r="J33" s="9"/>
      <c r="K33" s="15">
        <v>197.2504560000001</v>
      </c>
      <c r="L33" s="9"/>
    </row>
    <row r="34" spans="1:12" ht="15">
      <c r="A34" s="54"/>
      <c r="B34" s="13" t="s">
        <v>7</v>
      </c>
      <c r="C34" s="9"/>
      <c r="D34" s="14">
        <v>781.105</v>
      </c>
      <c r="E34" s="9"/>
      <c r="F34" s="15">
        <v>300.5692039999999</v>
      </c>
      <c r="G34" s="15">
        <v>284.32222</v>
      </c>
      <c r="H34" s="16">
        <v>50</v>
      </c>
      <c r="I34" s="15">
        <f t="shared" si="0"/>
        <v>584.8914239999999</v>
      </c>
      <c r="J34" s="9"/>
      <c r="K34" s="15">
        <v>207.1490460000001</v>
      </c>
      <c r="L34" s="9"/>
    </row>
    <row r="35" spans="1:12" ht="15">
      <c r="A35" s="54"/>
      <c r="B35" s="13" t="s">
        <v>8</v>
      </c>
      <c r="C35" s="9"/>
      <c r="D35" s="14">
        <v>800.31</v>
      </c>
      <c r="E35" s="9"/>
      <c r="F35" s="15">
        <v>307.9592879999999</v>
      </c>
      <c r="G35" s="15">
        <v>291.31283999999994</v>
      </c>
      <c r="H35" s="16">
        <v>50</v>
      </c>
      <c r="I35" s="15">
        <f t="shared" si="0"/>
        <v>599.2721279999998</v>
      </c>
      <c r="J35" s="9"/>
      <c r="K35" s="15">
        <v>212.2422120000001</v>
      </c>
      <c r="L35" s="9"/>
    </row>
    <row r="36" spans="1:12" ht="15">
      <c r="A36" s="54"/>
      <c r="B36" s="13" t="s">
        <v>9</v>
      </c>
      <c r="C36" s="9"/>
      <c r="D36" s="14">
        <v>958.665</v>
      </c>
      <c r="E36" s="9"/>
      <c r="F36" s="15">
        <v>368.89429199999995</v>
      </c>
      <c r="G36" s="15">
        <v>348.95406</v>
      </c>
      <c r="H36" s="16">
        <v>50</v>
      </c>
      <c r="I36" s="15">
        <f t="shared" si="0"/>
        <v>717.848352</v>
      </c>
      <c r="J36" s="9"/>
      <c r="K36" s="15">
        <v>254.23795800000005</v>
      </c>
      <c r="L36" s="9"/>
    </row>
    <row r="37" spans="1:12" ht="15.75" thickBot="1">
      <c r="A37" s="55"/>
      <c r="B37" s="17" t="s">
        <v>10</v>
      </c>
      <c r="C37" s="9"/>
      <c r="D37" s="18">
        <v>1249.205</v>
      </c>
      <c r="E37" s="9"/>
      <c r="F37" s="19">
        <v>480.694084</v>
      </c>
      <c r="G37" s="19">
        <v>454.71061999999995</v>
      </c>
      <c r="H37" s="20">
        <v>50</v>
      </c>
      <c r="I37" s="19">
        <f t="shared" si="0"/>
        <v>935.4047039999999</v>
      </c>
      <c r="J37" s="9"/>
      <c r="K37" s="19">
        <v>331.289166</v>
      </c>
      <c r="L37" s="9"/>
    </row>
    <row r="38" spans="3:12" ht="15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2" ht="15">
      <c r="A39" s="33" t="s">
        <v>35</v>
      </c>
      <c r="B39" s="32" t="s">
        <v>36</v>
      </c>
    </row>
  </sheetData>
  <sheetProtection/>
  <mergeCells count="5">
    <mergeCell ref="A29:A37"/>
    <mergeCell ref="A1:K1"/>
    <mergeCell ref="A4:A11"/>
    <mergeCell ref="A13:A21"/>
    <mergeCell ref="A23:A27"/>
  </mergeCells>
  <printOptions/>
  <pageMargins left="0.37" right="0.3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3" width="2.140625" style="0" customWidth="1"/>
    <col min="4" max="4" width="10.7109375" style="0" customWidth="1"/>
    <col min="5" max="5" width="2.140625" style="0" customWidth="1"/>
    <col min="6" max="7" width="10.7109375" style="0" customWidth="1"/>
    <col min="8" max="9" width="8.7109375" style="0" customWidth="1"/>
    <col min="10" max="10" width="2.140625" style="0" customWidth="1"/>
    <col min="11" max="11" width="11.28125" style="0" customWidth="1"/>
  </cols>
  <sheetData>
    <row r="1" spans="1:11" ht="18.75">
      <c r="A1" s="58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15.75" thickBot="1"/>
    <row r="3" spans="1:12" s="1" customFormat="1" ht="77.25" thickBot="1">
      <c r="A3" s="4"/>
      <c r="B3" s="4"/>
      <c r="C3" s="4"/>
      <c r="D3" s="5" t="s">
        <v>0</v>
      </c>
      <c r="E3" s="4"/>
      <c r="F3" s="5" t="s">
        <v>28</v>
      </c>
      <c r="G3" s="29" t="s">
        <v>24</v>
      </c>
      <c r="H3" s="5" t="s">
        <v>27</v>
      </c>
      <c r="I3" s="5" t="s">
        <v>1</v>
      </c>
      <c r="J3" s="4"/>
      <c r="K3" s="6" t="s">
        <v>2</v>
      </c>
      <c r="L3" s="4"/>
    </row>
    <row r="4" spans="1:12" s="1" customFormat="1" ht="15.75" thickBot="1">
      <c r="A4" s="50" t="s">
        <v>29</v>
      </c>
      <c r="B4" s="7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51"/>
      <c r="B5" s="8" t="s">
        <v>4</v>
      </c>
      <c r="C5" s="9"/>
      <c r="D5" s="10">
        <v>382.87</v>
      </c>
      <c r="E5" s="9"/>
      <c r="F5" s="11">
        <v>147.328376</v>
      </c>
      <c r="G5" s="11">
        <v>142.04477000000003</v>
      </c>
      <c r="H5" s="12">
        <v>50</v>
      </c>
      <c r="I5" s="11">
        <f aca="true" t="shared" si="0" ref="I5:I11">SUM(F5:G5)</f>
        <v>289.373146</v>
      </c>
      <c r="J5" s="9"/>
      <c r="K5" s="11">
        <v>101.537124</v>
      </c>
      <c r="L5" s="9"/>
    </row>
    <row r="6" spans="1:12" ht="15">
      <c r="A6" s="51"/>
      <c r="B6" s="13" t="s">
        <v>5</v>
      </c>
      <c r="C6" s="9"/>
      <c r="D6" s="14">
        <v>516.32</v>
      </c>
      <c r="E6" s="9"/>
      <c r="F6" s="15">
        <v>198.679936</v>
      </c>
      <c r="G6" s="15">
        <v>191.55472</v>
      </c>
      <c r="H6" s="16">
        <v>50</v>
      </c>
      <c r="I6" s="15">
        <f t="shared" si="0"/>
        <v>390.234656</v>
      </c>
      <c r="J6" s="9"/>
      <c r="K6" s="15">
        <v>136.92806400000006</v>
      </c>
      <c r="L6" s="9"/>
    </row>
    <row r="7" spans="1:12" ht="15">
      <c r="A7" s="51"/>
      <c r="B7" s="13" t="s">
        <v>6</v>
      </c>
      <c r="C7" s="9"/>
      <c r="D7" s="14">
        <v>583.265</v>
      </c>
      <c r="E7" s="9"/>
      <c r="F7" s="15">
        <v>224.4403719999999</v>
      </c>
      <c r="G7" s="15">
        <v>216.39131499999996</v>
      </c>
      <c r="H7" s="16">
        <v>50</v>
      </c>
      <c r="I7" s="15">
        <f t="shared" si="0"/>
        <v>440.8316869999999</v>
      </c>
      <c r="J7" s="9"/>
      <c r="K7" s="15">
        <v>154.6818780000001</v>
      </c>
      <c r="L7" s="9"/>
    </row>
    <row r="8" spans="1:12" ht="15">
      <c r="A8" s="51"/>
      <c r="B8" s="13" t="s">
        <v>7</v>
      </c>
      <c r="C8" s="9"/>
      <c r="D8" s="14">
        <v>583.265</v>
      </c>
      <c r="E8" s="9"/>
      <c r="F8" s="15">
        <v>224.4403719999999</v>
      </c>
      <c r="G8" s="15">
        <v>216.39131499999996</v>
      </c>
      <c r="H8" s="16">
        <v>50</v>
      </c>
      <c r="I8" s="15">
        <f t="shared" si="0"/>
        <v>440.8316869999999</v>
      </c>
      <c r="J8" s="9"/>
      <c r="K8" s="15">
        <v>154.6818780000001</v>
      </c>
      <c r="L8" s="9"/>
    </row>
    <row r="9" spans="1:12" ht="15">
      <c r="A9" s="51"/>
      <c r="B9" s="13" t="s">
        <v>8</v>
      </c>
      <c r="C9" s="9"/>
      <c r="D9" s="14">
        <v>597.595</v>
      </c>
      <c r="E9" s="9"/>
      <c r="F9" s="15">
        <v>229.95455599999997</v>
      </c>
      <c r="G9" s="15">
        <v>221.70774500000005</v>
      </c>
      <c r="H9" s="16">
        <v>50</v>
      </c>
      <c r="I9" s="15">
        <f t="shared" si="0"/>
        <v>451.662301</v>
      </c>
      <c r="J9" s="9"/>
      <c r="K9" s="15">
        <v>158.48219400000005</v>
      </c>
      <c r="L9" s="9"/>
    </row>
    <row r="10" spans="1:12" ht="15">
      <c r="A10" s="51"/>
      <c r="B10" s="13" t="s">
        <v>9</v>
      </c>
      <c r="C10" s="9"/>
      <c r="D10" s="14">
        <v>916.9200000000001</v>
      </c>
      <c r="E10" s="9"/>
      <c r="F10" s="15">
        <v>352.8308159999999</v>
      </c>
      <c r="G10" s="15">
        <v>340.17731999999995</v>
      </c>
      <c r="H10" s="16">
        <v>50</v>
      </c>
      <c r="I10" s="15">
        <f t="shared" si="0"/>
        <v>693.0081359999999</v>
      </c>
      <c r="J10" s="9"/>
      <c r="K10" s="15">
        <v>243.16718400000013</v>
      </c>
      <c r="L10" s="9"/>
    </row>
    <row r="11" spans="1:12" ht="15.75" thickBot="1">
      <c r="A11" s="52"/>
      <c r="B11" s="17" t="s">
        <v>10</v>
      </c>
      <c r="C11" s="9"/>
      <c r="D11" s="18">
        <v>1207.455</v>
      </c>
      <c r="E11" s="9"/>
      <c r="F11" s="19">
        <v>464.6286839999998</v>
      </c>
      <c r="G11" s="19">
        <v>447.96580500000005</v>
      </c>
      <c r="H11" s="20">
        <v>50</v>
      </c>
      <c r="I11" s="19">
        <f t="shared" si="0"/>
        <v>912.5944889999998</v>
      </c>
      <c r="J11" s="9"/>
      <c r="K11" s="19">
        <v>320.21706600000016</v>
      </c>
      <c r="L11" s="9"/>
    </row>
    <row r="12" spans="1:12" ht="15.75" thickBot="1">
      <c r="A12" s="30"/>
      <c r="B12" s="21"/>
      <c r="C12" s="9"/>
      <c r="D12" s="9"/>
      <c r="E12" s="9"/>
      <c r="F12" s="9"/>
      <c r="G12" s="22"/>
      <c r="H12" s="23"/>
      <c r="I12" s="22"/>
      <c r="J12" s="9"/>
      <c r="K12" s="22"/>
      <c r="L12" s="9"/>
    </row>
    <row r="13" spans="1:12" s="1" customFormat="1" ht="15.75" thickBot="1">
      <c r="A13" s="50" t="s">
        <v>30</v>
      </c>
      <c r="B13" s="7" t="s">
        <v>3</v>
      </c>
      <c r="C13" s="4"/>
      <c r="D13" s="24"/>
      <c r="E13" s="25"/>
      <c r="F13" s="24"/>
      <c r="G13" s="24"/>
      <c r="H13" s="24"/>
      <c r="I13" s="24"/>
      <c r="J13" s="25"/>
      <c r="K13" s="26"/>
      <c r="L13" s="4"/>
    </row>
    <row r="14" spans="1:12" ht="15">
      <c r="A14" s="51"/>
      <c r="B14" s="8" t="s">
        <v>33</v>
      </c>
      <c r="C14" s="9"/>
      <c r="D14" s="14">
        <v>916.0900000000001</v>
      </c>
      <c r="E14" s="9"/>
      <c r="F14" s="15">
        <v>352.511432</v>
      </c>
      <c r="G14" s="15">
        <v>339.86939</v>
      </c>
      <c r="H14" s="16">
        <v>50</v>
      </c>
      <c r="I14" s="15">
        <f aca="true" t="shared" si="1" ref="I14:I21">SUM(F14:G14)</f>
        <v>692.3808220000001</v>
      </c>
      <c r="J14" s="9"/>
      <c r="K14" s="15">
        <v>242.94706800000006</v>
      </c>
      <c r="L14" s="9"/>
    </row>
    <row r="15" spans="1:12" ht="15">
      <c r="A15" s="51"/>
      <c r="B15" s="13" t="s">
        <v>6</v>
      </c>
      <c r="C15" s="9"/>
      <c r="D15" s="14">
        <v>1030.705</v>
      </c>
      <c r="E15" s="9"/>
      <c r="F15" s="15">
        <v>396.61528399999986</v>
      </c>
      <c r="G15" s="15">
        <v>382.391555</v>
      </c>
      <c r="H15" s="16">
        <v>50</v>
      </c>
      <c r="I15" s="15">
        <f t="shared" si="1"/>
        <v>779.0068389999999</v>
      </c>
      <c r="J15" s="9"/>
      <c r="K15" s="15">
        <v>273.34296600000016</v>
      </c>
      <c r="L15" s="9"/>
    </row>
    <row r="16" spans="1:12" ht="15">
      <c r="A16" s="51"/>
      <c r="B16" s="13" t="s">
        <v>7</v>
      </c>
      <c r="C16" s="9"/>
      <c r="D16" s="14">
        <v>1077.755</v>
      </c>
      <c r="E16" s="9"/>
      <c r="F16" s="15">
        <v>414.72012399999994</v>
      </c>
      <c r="G16" s="15">
        <v>399.84710500000006</v>
      </c>
      <c r="H16" s="16">
        <v>50</v>
      </c>
      <c r="I16" s="15">
        <f t="shared" si="1"/>
        <v>814.567229</v>
      </c>
      <c r="J16" s="9"/>
      <c r="K16" s="15">
        <v>285.8206260000002</v>
      </c>
      <c r="L16" s="9"/>
    </row>
    <row r="17" spans="1:12" ht="15">
      <c r="A17" s="51"/>
      <c r="B17" s="13" t="s">
        <v>8</v>
      </c>
      <c r="C17" s="9"/>
      <c r="D17" s="14">
        <v>1104.26</v>
      </c>
      <c r="E17" s="9"/>
      <c r="F17" s="15">
        <v>424.9192479999999</v>
      </c>
      <c r="G17" s="15">
        <v>409.68046000000004</v>
      </c>
      <c r="H17" s="16">
        <v>50</v>
      </c>
      <c r="I17" s="15">
        <f t="shared" si="1"/>
        <v>834.599708</v>
      </c>
      <c r="J17" s="9"/>
      <c r="K17" s="15">
        <v>292.8497520000001</v>
      </c>
      <c r="L17" s="9"/>
    </row>
    <row r="18" spans="1:12" ht="15">
      <c r="A18" s="51"/>
      <c r="B18" s="13" t="s">
        <v>12</v>
      </c>
      <c r="C18" s="9"/>
      <c r="D18" s="14">
        <v>958.665</v>
      </c>
      <c r="E18" s="9"/>
      <c r="F18" s="15">
        <v>368.89429199999995</v>
      </c>
      <c r="G18" s="15">
        <v>355.664715</v>
      </c>
      <c r="H18" s="16">
        <v>50</v>
      </c>
      <c r="I18" s="15">
        <f t="shared" si="1"/>
        <v>724.559007</v>
      </c>
      <c r="J18" s="9"/>
      <c r="K18" s="15">
        <v>254.23795800000005</v>
      </c>
      <c r="L18" s="9"/>
    </row>
    <row r="19" spans="1:12" ht="15">
      <c r="A19" s="51"/>
      <c r="B19" s="27" t="s">
        <v>34</v>
      </c>
      <c r="C19" s="9"/>
      <c r="D19" s="14">
        <v>1146.55</v>
      </c>
      <c r="E19" s="9"/>
      <c r="F19" s="15">
        <v>441.1924399999999</v>
      </c>
      <c r="G19" s="15">
        <v>425.37004999999994</v>
      </c>
      <c r="H19" s="16">
        <v>50</v>
      </c>
      <c r="I19" s="15">
        <f t="shared" si="1"/>
        <v>866.5624899999998</v>
      </c>
      <c r="J19" s="9"/>
      <c r="K19" s="15">
        <v>304.06506000000013</v>
      </c>
      <c r="L19" s="9"/>
    </row>
    <row r="20" spans="1:12" ht="15">
      <c r="A20" s="51"/>
      <c r="B20" s="13" t="s">
        <v>13</v>
      </c>
      <c r="C20" s="9"/>
      <c r="D20" s="14">
        <v>1103.08</v>
      </c>
      <c r="E20" s="9"/>
      <c r="F20" s="15">
        <v>424.4651839999999</v>
      </c>
      <c r="G20" s="15">
        <v>409.24267999999995</v>
      </c>
      <c r="H20" s="16">
        <v>50</v>
      </c>
      <c r="I20" s="15">
        <f t="shared" si="1"/>
        <v>833.7078639999999</v>
      </c>
      <c r="J20" s="9"/>
      <c r="K20" s="15">
        <v>292.53681600000004</v>
      </c>
      <c r="L20" s="9"/>
    </row>
    <row r="21" spans="1:12" ht="15.75" thickBot="1">
      <c r="A21" s="52"/>
      <c r="B21" s="17" t="s">
        <v>14</v>
      </c>
      <c r="C21" s="9"/>
      <c r="D21" s="18">
        <v>1270.08</v>
      </c>
      <c r="E21" s="9"/>
      <c r="F21" s="19">
        <v>488.72678399999984</v>
      </c>
      <c r="G21" s="19">
        <v>471.19968</v>
      </c>
      <c r="H21" s="20">
        <v>50</v>
      </c>
      <c r="I21" s="19">
        <f t="shared" si="1"/>
        <v>959.9264639999999</v>
      </c>
      <c r="J21" s="9"/>
      <c r="K21" s="19">
        <v>336.8252160000002</v>
      </c>
      <c r="L21" s="9"/>
    </row>
    <row r="22" spans="1:12" ht="15.75" thickBot="1">
      <c r="A22" s="30"/>
      <c r="B22" s="21"/>
      <c r="C22" s="9"/>
      <c r="D22" s="9"/>
      <c r="E22" s="9"/>
      <c r="F22" s="9"/>
      <c r="G22" s="22"/>
      <c r="H22" s="23"/>
      <c r="I22" s="22"/>
      <c r="J22" s="9"/>
      <c r="K22" s="22"/>
      <c r="L22" s="9"/>
    </row>
    <row r="23" spans="1:12" s="1" customFormat="1" ht="15.75" thickBot="1">
      <c r="A23" s="53" t="s">
        <v>31</v>
      </c>
      <c r="B23" s="7" t="s">
        <v>3</v>
      </c>
      <c r="C23" s="4"/>
      <c r="D23" s="24"/>
      <c r="E23" s="25"/>
      <c r="F23" s="24"/>
      <c r="G23" s="24"/>
      <c r="H23" s="24"/>
      <c r="I23" s="24"/>
      <c r="J23" s="25"/>
      <c r="K23" s="26"/>
      <c r="L23" s="4"/>
    </row>
    <row r="24" spans="1:12" ht="15">
      <c r="A24" s="54"/>
      <c r="B24" s="13" t="s">
        <v>15</v>
      </c>
      <c r="C24" s="9"/>
      <c r="D24" s="14">
        <v>844.63</v>
      </c>
      <c r="E24" s="9"/>
      <c r="F24" s="15">
        <v>325.01362399999994</v>
      </c>
      <c r="G24" s="15">
        <v>313.35773000000006</v>
      </c>
      <c r="H24" s="16">
        <v>50</v>
      </c>
      <c r="I24" s="15">
        <f>SUM(F24:G24)</f>
        <v>638.371354</v>
      </c>
      <c r="J24" s="9"/>
      <c r="K24" s="15">
        <v>223.99587600000007</v>
      </c>
      <c r="L24" s="9"/>
    </row>
    <row r="25" spans="1:12" ht="15">
      <c r="A25" s="54"/>
      <c r="B25" s="13" t="s">
        <v>16</v>
      </c>
      <c r="C25" s="9"/>
      <c r="D25" s="14">
        <v>774.45</v>
      </c>
      <c r="E25" s="9"/>
      <c r="F25" s="15">
        <v>298.0083599999999</v>
      </c>
      <c r="G25" s="15">
        <v>287.32095000000004</v>
      </c>
      <c r="H25" s="16">
        <v>50</v>
      </c>
      <c r="I25" s="15">
        <f>SUM(F25:G25)</f>
        <v>585.32931</v>
      </c>
      <c r="J25" s="9"/>
      <c r="K25" s="15">
        <v>205.38414000000012</v>
      </c>
      <c r="L25" s="9"/>
    </row>
    <row r="26" spans="1:12" ht="15">
      <c r="A26" s="54"/>
      <c r="B26" s="13" t="s">
        <v>17</v>
      </c>
      <c r="C26" s="9"/>
      <c r="D26" s="14">
        <v>911.1200000000001</v>
      </c>
      <c r="E26" s="9"/>
      <c r="F26" s="15">
        <v>350.598976</v>
      </c>
      <c r="G26" s="15">
        <v>338.02552</v>
      </c>
      <c r="H26" s="16">
        <v>50</v>
      </c>
      <c r="I26" s="15">
        <f>SUM(F26:G26)</f>
        <v>688.6244959999999</v>
      </c>
      <c r="J26" s="9"/>
      <c r="K26" s="15">
        <v>241.62902400000007</v>
      </c>
      <c r="L26" s="9"/>
    </row>
    <row r="27" spans="1:12" ht="15.75" thickBot="1">
      <c r="A27" s="55"/>
      <c r="B27" s="17" t="s">
        <v>18</v>
      </c>
      <c r="C27" s="9"/>
      <c r="D27" s="18">
        <v>954.11</v>
      </c>
      <c r="E27" s="9"/>
      <c r="F27" s="19">
        <v>367.1415279999999</v>
      </c>
      <c r="G27" s="19">
        <v>353.97481000000005</v>
      </c>
      <c r="H27" s="20">
        <v>50</v>
      </c>
      <c r="I27" s="19">
        <f>SUM(F27:G27)</f>
        <v>721.1163379999999</v>
      </c>
      <c r="J27" s="9"/>
      <c r="K27" s="19">
        <v>253.02997200000016</v>
      </c>
      <c r="L27" s="9"/>
    </row>
    <row r="28" spans="1:12" ht="15.75" thickBot="1">
      <c r="A28" s="31"/>
      <c r="B28" s="21"/>
      <c r="C28" s="9"/>
      <c r="D28" s="9"/>
      <c r="E28" s="9"/>
      <c r="F28" s="9"/>
      <c r="G28" s="22"/>
      <c r="H28" s="23"/>
      <c r="I28" s="22"/>
      <c r="J28" s="9"/>
      <c r="K28" s="22"/>
      <c r="L28" s="9"/>
    </row>
    <row r="29" spans="1:12" s="1" customFormat="1" ht="15.75" thickBot="1">
      <c r="A29" s="53" t="s">
        <v>32</v>
      </c>
      <c r="B29" s="7" t="s">
        <v>3</v>
      </c>
      <c r="C29" s="4"/>
      <c r="D29" s="24"/>
      <c r="E29" s="25"/>
      <c r="F29" s="24"/>
      <c r="G29" s="24"/>
      <c r="H29" s="24"/>
      <c r="I29" s="24"/>
      <c r="J29" s="25"/>
      <c r="K29" s="26"/>
      <c r="L29" s="4"/>
    </row>
    <row r="30" spans="1:12" ht="15">
      <c r="A30" s="54"/>
      <c r="B30" s="28" t="s">
        <v>4</v>
      </c>
      <c r="C30" s="9"/>
      <c r="D30" s="14">
        <v>449.39</v>
      </c>
      <c r="E30" s="9"/>
      <c r="F30" s="15">
        <v>172.92527199999995</v>
      </c>
      <c r="G30" s="15">
        <v>166.72368999999998</v>
      </c>
      <c r="H30" s="16">
        <v>50</v>
      </c>
      <c r="I30" s="15">
        <f aca="true" t="shared" si="2" ref="I30:I35">SUM(F30:G30)</f>
        <v>339.6489619999999</v>
      </c>
      <c r="J30" s="9"/>
      <c r="K30" s="15">
        <v>119.17822800000005</v>
      </c>
      <c r="L30" s="9"/>
    </row>
    <row r="31" spans="1:12" ht="15">
      <c r="A31" s="54"/>
      <c r="B31" s="13" t="s">
        <v>5</v>
      </c>
      <c r="C31" s="9"/>
      <c r="D31" s="14">
        <v>691.47</v>
      </c>
      <c r="E31" s="9"/>
      <c r="F31" s="15">
        <v>266.07765599999993</v>
      </c>
      <c r="G31" s="15">
        <v>256.53537</v>
      </c>
      <c r="H31" s="16">
        <v>50</v>
      </c>
      <c r="I31" s="15">
        <f t="shared" si="2"/>
        <v>522.613026</v>
      </c>
      <c r="J31" s="9"/>
      <c r="K31" s="15">
        <v>183.3778440000001</v>
      </c>
      <c r="L31" s="9"/>
    </row>
    <row r="32" spans="1:12" ht="15">
      <c r="A32" s="54"/>
      <c r="B32" s="13" t="s">
        <v>11</v>
      </c>
      <c r="C32" s="9"/>
      <c r="D32" s="14">
        <v>632.21</v>
      </c>
      <c r="E32" s="9"/>
      <c r="F32" s="15">
        <v>243.274408</v>
      </c>
      <c r="G32" s="15">
        <v>234.54991</v>
      </c>
      <c r="H32" s="16">
        <v>50</v>
      </c>
      <c r="I32" s="15">
        <f t="shared" si="2"/>
        <v>477.824318</v>
      </c>
      <c r="J32" s="9"/>
      <c r="K32" s="15">
        <v>167.66209200000003</v>
      </c>
      <c r="L32" s="9"/>
    </row>
    <row r="33" spans="1:12" ht="15">
      <c r="A33" s="54"/>
      <c r="B33" s="13" t="s">
        <v>6</v>
      </c>
      <c r="C33" s="9"/>
      <c r="D33" s="14">
        <v>743.78</v>
      </c>
      <c r="E33" s="9"/>
      <c r="F33" s="15">
        <v>286.2065439999999</v>
      </c>
      <c r="G33" s="15">
        <v>275.94237999999996</v>
      </c>
      <c r="H33" s="16">
        <v>50</v>
      </c>
      <c r="I33" s="15">
        <f t="shared" si="2"/>
        <v>562.1489239999999</v>
      </c>
      <c r="J33" s="9"/>
      <c r="K33" s="15">
        <v>197.2504560000001</v>
      </c>
      <c r="L33" s="9"/>
    </row>
    <row r="34" spans="1:12" ht="15">
      <c r="A34" s="54"/>
      <c r="B34" s="13" t="s">
        <v>7</v>
      </c>
      <c r="C34" s="9"/>
      <c r="D34" s="14">
        <v>781.105</v>
      </c>
      <c r="E34" s="9"/>
      <c r="F34" s="15">
        <v>300.5692039999999</v>
      </c>
      <c r="G34" s="15">
        <v>289.7899550000001</v>
      </c>
      <c r="H34" s="16">
        <v>50</v>
      </c>
      <c r="I34" s="15">
        <f t="shared" si="2"/>
        <v>590.359159</v>
      </c>
      <c r="J34" s="9"/>
      <c r="K34" s="15">
        <v>207.1490460000001</v>
      </c>
      <c r="L34" s="9"/>
    </row>
    <row r="35" spans="1:12" ht="15">
      <c r="A35" s="54"/>
      <c r="B35" s="13" t="s">
        <v>8</v>
      </c>
      <c r="C35" s="9"/>
      <c r="D35" s="14">
        <v>800.31</v>
      </c>
      <c r="E35" s="9"/>
      <c r="F35" s="15">
        <v>307.9592879999999</v>
      </c>
      <c r="G35" s="15">
        <v>296.91500999999994</v>
      </c>
      <c r="H35" s="16">
        <v>50</v>
      </c>
      <c r="I35" s="15">
        <f t="shared" si="2"/>
        <v>604.8742979999998</v>
      </c>
      <c r="J35" s="9"/>
      <c r="K35" s="15">
        <v>212.2422120000001</v>
      </c>
      <c r="L35" s="9"/>
    </row>
    <row r="36" spans="1:12" ht="15">
      <c r="A36" s="54"/>
      <c r="B36" s="13" t="s">
        <v>9</v>
      </c>
      <c r="C36" s="9"/>
      <c r="D36" s="14">
        <v>958.665</v>
      </c>
      <c r="E36" s="9"/>
      <c r="F36" s="15">
        <v>368.89429199999995</v>
      </c>
      <c r="G36" s="15">
        <v>355.664715</v>
      </c>
      <c r="H36" s="16">
        <v>50</v>
      </c>
      <c r="I36" s="15">
        <f>SUM(F36:G36)</f>
        <v>724.559007</v>
      </c>
      <c r="J36" s="9"/>
      <c r="K36" s="15">
        <v>254.23795800000005</v>
      </c>
      <c r="L36" s="9"/>
    </row>
    <row r="37" spans="1:12" ht="15.75" thickBot="1">
      <c r="A37" s="55"/>
      <c r="B37" s="17" t="s">
        <v>10</v>
      </c>
      <c r="C37" s="9"/>
      <c r="D37" s="18">
        <v>1249.205</v>
      </c>
      <c r="E37" s="9"/>
      <c r="F37" s="19">
        <v>480.694084</v>
      </c>
      <c r="G37" s="19">
        <v>463.4550549999999</v>
      </c>
      <c r="H37" s="20">
        <v>50</v>
      </c>
      <c r="I37" s="19">
        <f>SUM(F37:G37)</f>
        <v>944.1491389999999</v>
      </c>
      <c r="J37" s="9"/>
      <c r="K37" s="19">
        <v>331.289166</v>
      </c>
      <c r="L37" s="9"/>
    </row>
    <row r="38" spans="3:12" ht="15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33" t="s">
        <v>35</v>
      </c>
      <c r="B39" s="32" t="s">
        <v>36</v>
      </c>
      <c r="C39" s="9"/>
      <c r="D39" s="9"/>
      <c r="E39" s="9"/>
      <c r="F39" s="9"/>
      <c r="G39" s="9"/>
      <c r="H39" s="9"/>
      <c r="I39" s="9"/>
      <c r="J39" s="9"/>
      <c r="K39" s="9"/>
      <c r="L39" s="9"/>
    </row>
  </sheetData>
  <sheetProtection/>
  <mergeCells count="5">
    <mergeCell ref="A29:A37"/>
    <mergeCell ref="A1:K1"/>
    <mergeCell ref="A4:A11"/>
    <mergeCell ref="A13:A21"/>
    <mergeCell ref="A23:A27"/>
  </mergeCells>
  <printOptions/>
  <pageMargins left="0.41" right="0.31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7.00390625" style="0" customWidth="1"/>
    <col min="2" max="2" width="18.00390625" style="0" customWidth="1"/>
    <col min="3" max="3" width="2.140625" style="0" customWidth="1"/>
    <col min="4" max="4" width="10.7109375" style="0" customWidth="1"/>
    <col min="5" max="5" width="2.140625" style="0" customWidth="1"/>
    <col min="6" max="7" width="10.7109375" style="0" customWidth="1"/>
    <col min="8" max="8" width="8.7109375" style="3" customWidth="1"/>
    <col min="9" max="9" width="8.7109375" style="0" customWidth="1"/>
    <col min="10" max="10" width="2.140625" style="0" customWidth="1"/>
    <col min="11" max="11" width="11.28125" style="0" customWidth="1"/>
  </cols>
  <sheetData>
    <row r="1" spans="1:11" ht="19.5" thickBot="1">
      <c r="A1" s="47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ht="15.75" thickBot="1"/>
    <row r="3" spans="1:12" s="1" customFormat="1" ht="77.25" thickBot="1">
      <c r="A3" s="4"/>
      <c r="B3" s="4"/>
      <c r="C3" s="4"/>
      <c r="D3" s="5" t="s">
        <v>0</v>
      </c>
      <c r="E3" s="4"/>
      <c r="F3" s="5" t="s">
        <v>28</v>
      </c>
      <c r="G3" s="29" t="s">
        <v>26</v>
      </c>
      <c r="H3" s="5" t="s">
        <v>27</v>
      </c>
      <c r="I3" s="5" t="s">
        <v>1</v>
      </c>
      <c r="J3" s="4"/>
      <c r="K3" s="6" t="s">
        <v>2</v>
      </c>
      <c r="L3" s="4"/>
    </row>
    <row r="4" spans="1:12" s="1" customFormat="1" ht="15.75" thickBot="1">
      <c r="A4" s="50" t="s">
        <v>29</v>
      </c>
      <c r="B4" s="7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customHeight="1">
      <c r="A5" s="51"/>
      <c r="B5" s="8" t="s">
        <v>4</v>
      </c>
      <c r="C5" s="9"/>
      <c r="D5" s="10">
        <v>382.87</v>
      </c>
      <c r="E5" s="9"/>
      <c r="F5" s="11">
        <v>147.328376</v>
      </c>
      <c r="G5" s="11">
        <v>144.72486000000004</v>
      </c>
      <c r="H5" s="12">
        <v>50</v>
      </c>
      <c r="I5" s="11">
        <f>SUM(F5:H5)</f>
        <v>342.053236</v>
      </c>
      <c r="J5" s="9"/>
      <c r="K5" s="11">
        <v>101.537124</v>
      </c>
      <c r="L5" s="9"/>
    </row>
    <row r="6" spans="1:12" ht="15">
      <c r="A6" s="51"/>
      <c r="B6" s="13" t="s">
        <v>5</v>
      </c>
      <c r="C6" s="9"/>
      <c r="D6" s="14">
        <v>516.32</v>
      </c>
      <c r="E6" s="9"/>
      <c r="F6" s="15">
        <v>198.679936</v>
      </c>
      <c r="G6" s="15">
        <v>195.16896000000006</v>
      </c>
      <c r="H6" s="16">
        <v>50</v>
      </c>
      <c r="I6" s="15">
        <f>SUM(F6:H6)</f>
        <v>443.8488960000001</v>
      </c>
      <c r="J6" s="9"/>
      <c r="K6" s="15">
        <v>136.92806400000006</v>
      </c>
      <c r="L6" s="9"/>
    </row>
    <row r="7" spans="1:12" ht="15">
      <c r="A7" s="51"/>
      <c r="B7" s="13" t="s">
        <v>6</v>
      </c>
      <c r="C7" s="9"/>
      <c r="D7" s="14">
        <v>583.265</v>
      </c>
      <c r="E7" s="9"/>
      <c r="F7" s="15">
        <v>224.4403719999999</v>
      </c>
      <c r="G7" s="15">
        <v>220.47417000000002</v>
      </c>
      <c r="H7" s="16">
        <v>50</v>
      </c>
      <c r="I7" s="15">
        <f aca="true" t="shared" si="0" ref="I7:I21">SUM(F7:G7)</f>
        <v>444.9145419999999</v>
      </c>
      <c r="J7" s="9"/>
      <c r="K7" s="15">
        <v>154.6818780000001</v>
      </c>
      <c r="L7" s="9"/>
    </row>
    <row r="8" spans="1:12" ht="15">
      <c r="A8" s="51"/>
      <c r="B8" s="13" t="s">
        <v>7</v>
      </c>
      <c r="C8" s="9"/>
      <c r="D8" s="14">
        <v>583.265</v>
      </c>
      <c r="E8" s="9"/>
      <c r="F8" s="15">
        <v>224.4403719999999</v>
      </c>
      <c r="G8" s="15">
        <v>220.47417000000002</v>
      </c>
      <c r="H8" s="16">
        <v>50</v>
      </c>
      <c r="I8" s="15">
        <f t="shared" si="0"/>
        <v>444.9145419999999</v>
      </c>
      <c r="J8" s="9"/>
      <c r="K8" s="15">
        <v>154.6818780000001</v>
      </c>
      <c r="L8" s="9"/>
    </row>
    <row r="9" spans="1:12" ht="15">
      <c r="A9" s="51"/>
      <c r="B9" s="13" t="s">
        <v>8</v>
      </c>
      <c r="C9" s="9"/>
      <c r="D9" s="14">
        <v>597.595</v>
      </c>
      <c r="E9" s="9"/>
      <c r="F9" s="15">
        <v>229.95455599999997</v>
      </c>
      <c r="G9" s="15">
        <v>225.89091000000002</v>
      </c>
      <c r="H9" s="16">
        <v>50</v>
      </c>
      <c r="I9" s="15">
        <f t="shared" si="0"/>
        <v>455.845466</v>
      </c>
      <c r="J9" s="9"/>
      <c r="K9" s="15">
        <v>158.48219400000005</v>
      </c>
      <c r="L9" s="9"/>
    </row>
    <row r="10" spans="1:12" ht="15">
      <c r="A10" s="51"/>
      <c r="B10" s="13" t="s">
        <v>9</v>
      </c>
      <c r="C10" s="9"/>
      <c r="D10" s="14">
        <v>916.9200000000001</v>
      </c>
      <c r="E10" s="9"/>
      <c r="F10" s="15">
        <v>352.8308159999999</v>
      </c>
      <c r="G10" s="15">
        <v>346.59576</v>
      </c>
      <c r="H10" s="16">
        <v>50</v>
      </c>
      <c r="I10" s="15">
        <f t="shared" si="0"/>
        <v>699.4265759999998</v>
      </c>
      <c r="J10" s="9"/>
      <c r="K10" s="15">
        <v>243.16718400000013</v>
      </c>
      <c r="L10" s="9"/>
    </row>
    <row r="11" spans="1:12" ht="15.75" thickBot="1">
      <c r="A11" s="52"/>
      <c r="B11" s="17" t="s">
        <v>10</v>
      </c>
      <c r="C11" s="9"/>
      <c r="D11" s="18">
        <v>1207.455</v>
      </c>
      <c r="E11" s="9"/>
      <c r="F11" s="19">
        <v>464.6286839999998</v>
      </c>
      <c r="G11" s="19">
        <v>456.41799000000003</v>
      </c>
      <c r="H11" s="20">
        <v>50</v>
      </c>
      <c r="I11" s="19">
        <f t="shared" si="0"/>
        <v>921.0466739999998</v>
      </c>
      <c r="J11" s="9"/>
      <c r="K11" s="19">
        <v>320.21706600000016</v>
      </c>
      <c r="L11" s="9"/>
    </row>
    <row r="12" spans="1:12" ht="15.75" thickBot="1">
      <c r="A12" s="30"/>
      <c r="B12" s="21"/>
      <c r="C12" s="9"/>
      <c r="D12" s="9"/>
      <c r="E12" s="9"/>
      <c r="F12" s="9"/>
      <c r="G12" s="22"/>
      <c r="H12" s="23"/>
      <c r="I12" s="22"/>
      <c r="J12" s="9"/>
      <c r="K12" s="22"/>
      <c r="L12" s="9"/>
    </row>
    <row r="13" spans="1:12" s="1" customFormat="1" ht="15.75" thickBot="1">
      <c r="A13" s="50" t="s">
        <v>30</v>
      </c>
      <c r="B13" s="7" t="s">
        <v>3</v>
      </c>
      <c r="C13" s="4"/>
      <c r="D13" s="24"/>
      <c r="E13" s="25"/>
      <c r="F13" s="24"/>
      <c r="G13" s="24"/>
      <c r="H13" s="24"/>
      <c r="I13" s="24"/>
      <c r="J13" s="25"/>
      <c r="K13" s="26"/>
      <c r="L13" s="4"/>
    </row>
    <row r="14" spans="1:12" ht="15.75" customHeight="1">
      <c r="A14" s="51"/>
      <c r="B14" s="8" t="s">
        <v>33</v>
      </c>
      <c r="C14" s="9"/>
      <c r="D14" s="14">
        <v>916.0900000000001</v>
      </c>
      <c r="E14" s="9"/>
      <c r="F14" s="15">
        <v>352.511432</v>
      </c>
      <c r="G14" s="15">
        <v>346.28202000000005</v>
      </c>
      <c r="H14" s="16">
        <v>50</v>
      </c>
      <c r="I14" s="15">
        <f>SUM(F14:H14)</f>
        <v>748.7934520000001</v>
      </c>
      <c r="J14" s="9"/>
      <c r="K14" s="15">
        <v>242.94706800000006</v>
      </c>
      <c r="L14" s="9"/>
    </row>
    <row r="15" spans="1:12" ht="15">
      <c r="A15" s="51"/>
      <c r="B15" s="13" t="s">
        <v>6</v>
      </c>
      <c r="C15" s="9"/>
      <c r="D15" s="14">
        <v>1030.705</v>
      </c>
      <c r="E15" s="9"/>
      <c r="F15" s="15">
        <v>396.61528399999986</v>
      </c>
      <c r="G15" s="15">
        <v>389.60648999999995</v>
      </c>
      <c r="H15" s="16">
        <v>50</v>
      </c>
      <c r="I15" s="15">
        <f>SUM(F15:H15)</f>
        <v>836.2217739999999</v>
      </c>
      <c r="J15" s="9"/>
      <c r="K15" s="15">
        <v>273.34296600000016</v>
      </c>
      <c r="L15" s="9"/>
    </row>
    <row r="16" spans="1:12" ht="15">
      <c r="A16" s="51"/>
      <c r="B16" s="13" t="s">
        <v>7</v>
      </c>
      <c r="C16" s="9"/>
      <c r="D16" s="14">
        <v>1077.755</v>
      </c>
      <c r="E16" s="9"/>
      <c r="F16" s="15">
        <v>414.72012399999994</v>
      </c>
      <c r="G16" s="15">
        <v>407.39139</v>
      </c>
      <c r="H16" s="16">
        <v>50</v>
      </c>
      <c r="I16" s="15">
        <f>SUM(F16:H16)</f>
        <v>872.1115139999999</v>
      </c>
      <c r="J16" s="9"/>
      <c r="K16" s="15">
        <v>285.8206260000002</v>
      </c>
      <c r="L16" s="9"/>
    </row>
    <row r="17" spans="1:12" ht="15">
      <c r="A17" s="51"/>
      <c r="B17" s="13" t="s">
        <v>8</v>
      </c>
      <c r="C17" s="9"/>
      <c r="D17" s="14">
        <v>1104.26</v>
      </c>
      <c r="E17" s="9"/>
      <c r="F17" s="15">
        <v>424.9192479999999</v>
      </c>
      <c r="G17" s="15">
        <v>417.41028000000006</v>
      </c>
      <c r="H17" s="16">
        <v>50</v>
      </c>
      <c r="I17" s="15">
        <f>SUM(F17:H17)</f>
        <v>892.329528</v>
      </c>
      <c r="J17" s="9"/>
      <c r="K17" s="15">
        <v>292.8497520000001</v>
      </c>
      <c r="L17" s="9"/>
    </row>
    <row r="18" spans="1:12" ht="15">
      <c r="A18" s="51"/>
      <c r="B18" s="13" t="s">
        <v>12</v>
      </c>
      <c r="C18" s="9"/>
      <c r="D18" s="14">
        <v>958.665</v>
      </c>
      <c r="E18" s="9"/>
      <c r="F18" s="15">
        <v>368.89429199999995</v>
      </c>
      <c r="G18" s="15">
        <v>362.37537</v>
      </c>
      <c r="H18" s="16">
        <v>50</v>
      </c>
      <c r="I18" s="15">
        <f t="shared" si="0"/>
        <v>731.2696619999999</v>
      </c>
      <c r="J18" s="9"/>
      <c r="K18" s="15">
        <v>254.23795800000005</v>
      </c>
      <c r="L18" s="9"/>
    </row>
    <row r="19" spans="1:12" ht="15">
      <c r="A19" s="51"/>
      <c r="B19" s="27" t="s">
        <v>34</v>
      </c>
      <c r="C19" s="9"/>
      <c r="D19" s="14">
        <v>1146.55</v>
      </c>
      <c r="E19" s="9"/>
      <c r="F19" s="15">
        <v>441.1924399999999</v>
      </c>
      <c r="G19" s="15">
        <v>433.39590000000004</v>
      </c>
      <c r="H19" s="16">
        <v>50</v>
      </c>
      <c r="I19" s="15">
        <f t="shared" si="0"/>
        <v>874.58834</v>
      </c>
      <c r="J19" s="9"/>
      <c r="K19" s="15">
        <v>304.06506000000013</v>
      </c>
      <c r="L19" s="9"/>
    </row>
    <row r="20" spans="1:12" ht="15">
      <c r="A20" s="51"/>
      <c r="B20" s="13" t="s">
        <v>13</v>
      </c>
      <c r="C20" s="9"/>
      <c r="D20" s="14">
        <v>1103.08</v>
      </c>
      <c r="E20" s="9"/>
      <c r="F20" s="15">
        <v>424.4651839999999</v>
      </c>
      <c r="G20" s="15">
        <v>416.96424</v>
      </c>
      <c r="H20" s="16">
        <v>50</v>
      </c>
      <c r="I20" s="15">
        <f t="shared" si="0"/>
        <v>841.4294239999999</v>
      </c>
      <c r="J20" s="9"/>
      <c r="K20" s="15">
        <v>292.53681600000004</v>
      </c>
      <c r="L20" s="9"/>
    </row>
    <row r="21" spans="1:12" ht="15.75" thickBot="1">
      <c r="A21" s="52"/>
      <c r="B21" s="17" t="s">
        <v>14</v>
      </c>
      <c r="C21" s="9"/>
      <c r="D21" s="18">
        <v>1270.08</v>
      </c>
      <c r="E21" s="9"/>
      <c r="F21" s="19">
        <v>488.72678399999984</v>
      </c>
      <c r="G21" s="19">
        <v>480.09023999999994</v>
      </c>
      <c r="H21" s="20">
        <v>50</v>
      </c>
      <c r="I21" s="19">
        <f t="shared" si="0"/>
        <v>968.8170239999997</v>
      </c>
      <c r="J21" s="9"/>
      <c r="K21" s="19">
        <v>336.8252160000002</v>
      </c>
      <c r="L21" s="9"/>
    </row>
    <row r="22" spans="1:12" ht="15.75" thickBot="1">
      <c r="A22" s="30"/>
      <c r="B22" s="21"/>
      <c r="C22" s="9"/>
      <c r="D22" s="9"/>
      <c r="E22" s="9"/>
      <c r="F22" s="9"/>
      <c r="G22" s="22"/>
      <c r="H22" s="23"/>
      <c r="I22" s="22"/>
      <c r="J22" s="9"/>
      <c r="K22" s="22"/>
      <c r="L22" s="9"/>
    </row>
    <row r="23" spans="1:12" s="1" customFormat="1" ht="15.75" thickBot="1">
      <c r="A23" s="53" t="s">
        <v>31</v>
      </c>
      <c r="B23" s="7" t="s">
        <v>3</v>
      </c>
      <c r="C23" s="4"/>
      <c r="D23" s="24"/>
      <c r="E23" s="25"/>
      <c r="F23" s="24"/>
      <c r="G23" s="24"/>
      <c r="H23" s="24"/>
      <c r="I23" s="24"/>
      <c r="J23" s="25"/>
      <c r="K23" s="26"/>
      <c r="L23" s="4"/>
    </row>
    <row r="24" spans="1:12" ht="15.75" customHeight="1">
      <c r="A24" s="54"/>
      <c r="B24" s="13" t="s">
        <v>15</v>
      </c>
      <c r="C24" s="9"/>
      <c r="D24" s="14">
        <v>844.63</v>
      </c>
      <c r="E24" s="9"/>
      <c r="F24" s="15">
        <v>325.01362399999994</v>
      </c>
      <c r="G24" s="15">
        <v>319.27013999999997</v>
      </c>
      <c r="H24" s="16">
        <v>50</v>
      </c>
      <c r="I24" s="15">
        <f>SUM(F24:H24)</f>
        <v>694.2837639999999</v>
      </c>
      <c r="J24" s="9"/>
      <c r="K24" s="15">
        <v>223.99587600000007</v>
      </c>
      <c r="L24" s="9"/>
    </row>
    <row r="25" spans="1:12" ht="15">
      <c r="A25" s="54"/>
      <c r="B25" s="13" t="s">
        <v>16</v>
      </c>
      <c r="C25" s="9"/>
      <c r="D25" s="14">
        <v>774.45</v>
      </c>
      <c r="E25" s="9"/>
      <c r="F25" s="15">
        <v>298.0083599999999</v>
      </c>
      <c r="G25" s="15">
        <v>292.74210000000005</v>
      </c>
      <c r="H25" s="16">
        <v>50</v>
      </c>
      <c r="I25" s="15">
        <f>SUM(F25:H25)</f>
        <v>640.75046</v>
      </c>
      <c r="J25" s="9"/>
      <c r="K25" s="15">
        <v>205.38414000000012</v>
      </c>
      <c r="L25" s="9"/>
    </row>
    <row r="26" spans="1:12" ht="15">
      <c r="A26" s="54"/>
      <c r="B26" s="13" t="s">
        <v>17</v>
      </c>
      <c r="C26" s="9"/>
      <c r="D26" s="14">
        <v>911.1200000000001</v>
      </c>
      <c r="E26" s="9"/>
      <c r="F26" s="15">
        <v>350.598976</v>
      </c>
      <c r="G26" s="15">
        <v>344.40335999999996</v>
      </c>
      <c r="H26" s="16">
        <v>50</v>
      </c>
      <c r="I26" s="15">
        <f>SUM(F26:H26)</f>
        <v>745.002336</v>
      </c>
      <c r="J26" s="9"/>
      <c r="K26" s="15">
        <v>241.62902400000007</v>
      </c>
      <c r="L26" s="9"/>
    </row>
    <row r="27" spans="1:12" ht="15.75" thickBot="1">
      <c r="A27" s="55"/>
      <c r="B27" s="17" t="s">
        <v>18</v>
      </c>
      <c r="C27" s="9"/>
      <c r="D27" s="18">
        <v>954.11</v>
      </c>
      <c r="E27" s="9"/>
      <c r="F27" s="19">
        <v>367.1415279999999</v>
      </c>
      <c r="G27" s="19">
        <v>360.65358000000003</v>
      </c>
      <c r="H27" s="20">
        <v>50</v>
      </c>
      <c r="I27" s="19">
        <f>SUM(F27:H27)</f>
        <v>777.7951079999999</v>
      </c>
      <c r="J27" s="9"/>
      <c r="K27" s="19">
        <v>253.02997200000016</v>
      </c>
      <c r="L27" s="9"/>
    </row>
    <row r="28" spans="1:12" ht="15.75" thickBot="1">
      <c r="A28" s="31"/>
      <c r="B28" s="21"/>
      <c r="C28" s="9"/>
      <c r="D28" s="9"/>
      <c r="E28" s="9"/>
      <c r="F28" s="9"/>
      <c r="G28" s="22"/>
      <c r="H28" s="23"/>
      <c r="I28" s="22"/>
      <c r="J28" s="9"/>
      <c r="K28" s="22"/>
      <c r="L28" s="9"/>
    </row>
    <row r="29" spans="1:12" s="1" customFormat="1" ht="15.75" thickBot="1">
      <c r="A29" s="53" t="s">
        <v>32</v>
      </c>
      <c r="B29" s="7" t="s">
        <v>3</v>
      </c>
      <c r="C29" s="4"/>
      <c r="D29" s="24"/>
      <c r="E29" s="25"/>
      <c r="F29" s="24"/>
      <c r="G29" s="24"/>
      <c r="H29" s="24"/>
      <c r="I29" s="24"/>
      <c r="J29" s="25"/>
      <c r="K29" s="26"/>
      <c r="L29" s="4"/>
    </row>
    <row r="30" spans="1:12" ht="15.75" customHeight="1">
      <c r="A30" s="54"/>
      <c r="B30" s="28" t="s">
        <v>4</v>
      </c>
      <c r="C30" s="9"/>
      <c r="D30" s="14">
        <v>449.39</v>
      </c>
      <c r="E30" s="9"/>
      <c r="F30" s="15">
        <v>172.92527199999995</v>
      </c>
      <c r="G30" s="15">
        <v>169.86942</v>
      </c>
      <c r="H30" s="16">
        <v>50</v>
      </c>
      <c r="I30" s="15">
        <f aca="true" t="shared" si="1" ref="I30:I37">SUM(F30:H30)</f>
        <v>392.79469199999994</v>
      </c>
      <c r="J30" s="9"/>
      <c r="K30" s="15">
        <v>119.17822800000005</v>
      </c>
      <c r="L30" s="9"/>
    </row>
    <row r="31" spans="1:12" ht="15">
      <c r="A31" s="54"/>
      <c r="B31" s="13" t="s">
        <v>5</v>
      </c>
      <c r="C31" s="9"/>
      <c r="D31" s="14">
        <v>691.47</v>
      </c>
      <c r="E31" s="9"/>
      <c r="F31" s="15">
        <v>266.07765599999993</v>
      </c>
      <c r="G31" s="15">
        <v>261.37566000000004</v>
      </c>
      <c r="H31" s="16">
        <v>50</v>
      </c>
      <c r="I31" s="15">
        <f t="shared" si="1"/>
        <v>577.453316</v>
      </c>
      <c r="J31" s="9"/>
      <c r="K31" s="15">
        <v>183.3778440000001</v>
      </c>
      <c r="L31" s="9"/>
    </row>
    <row r="32" spans="1:12" ht="15">
      <c r="A32" s="54"/>
      <c r="B32" s="13" t="s">
        <v>11</v>
      </c>
      <c r="C32" s="9"/>
      <c r="D32" s="14">
        <v>632.21</v>
      </c>
      <c r="E32" s="9"/>
      <c r="F32" s="15">
        <v>243.274408</v>
      </c>
      <c r="G32" s="15">
        <v>238.97538000000003</v>
      </c>
      <c r="H32" s="16">
        <v>50</v>
      </c>
      <c r="I32" s="15">
        <f t="shared" si="1"/>
        <v>532.2497880000001</v>
      </c>
      <c r="J32" s="9"/>
      <c r="K32" s="15">
        <v>167.66209200000003</v>
      </c>
      <c r="L32" s="9"/>
    </row>
    <row r="33" spans="1:12" ht="15">
      <c r="A33" s="54"/>
      <c r="B33" s="13" t="s">
        <v>6</v>
      </c>
      <c r="C33" s="9"/>
      <c r="D33" s="14">
        <v>743.78</v>
      </c>
      <c r="E33" s="9"/>
      <c r="F33" s="15">
        <v>286.2065439999999</v>
      </c>
      <c r="G33" s="15">
        <v>281.14883999999995</v>
      </c>
      <c r="H33" s="16">
        <v>50</v>
      </c>
      <c r="I33" s="15">
        <f t="shared" si="1"/>
        <v>617.3553839999998</v>
      </c>
      <c r="J33" s="9"/>
      <c r="K33" s="15">
        <v>197.2504560000001</v>
      </c>
      <c r="L33" s="9"/>
    </row>
    <row r="34" spans="1:12" ht="15">
      <c r="A34" s="54"/>
      <c r="B34" s="13" t="s">
        <v>7</v>
      </c>
      <c r="C34" s="9"/>
      <c r="D34" s="14">
        <v>781.105</v>
      </c>
      <c r="E34" s="9"/>
      <c r="F34" s="15">
        <v>300.5692039999999</v>
      </c>
      <c r="G34" s="15">
        <v>295.25769</v>
      </c>
      <c r="H34" s="16">
        <v>50</v>
      </c>
      <c r="I34" s="15">
        <f t="shared" si="1"/>
        <v>645.8268939999999</v>
      </c>
      <c r="J34" s="9"/>
      <c r="K34" s="15">
        <v>207.1490460000001</v>
      </c>
      <c r="L34" s="9"/>
    </row>
    <row r="35" spans="1:12" ht="15">
      <c r="A35" s="54"/>
      <c r="B35" s="13" t="s">
        <v>8</v>
      </c>
      <c r="C35" s="9"/>
      <c r="D35" s="14">
        <v>800.31</v>
      </c>
      <c r="E35" s="9"/>
      <c r="F35" s="15">
        <v>307.9592879999999</v>
      </c>
      <c r="G35" s="15">
        <v>302.51717999999994</v>
      </c>
      <c r="H35" s="16">
        <v>50</v>
      </c>
      <c r="I35" s="15">
        <f t="shared" si="1"/>
        <v>660.4764679999998</v>
      </c>
      <c r="J35" s="9"/>
      <c r="K35" s="15">
        <v>212.2422120000001</v>
      </c>
      <c r="L35" s="9"/>
    </row>
    <row r="36" spans="1:12" ht="15">
      <c r="A36" s="54"/>
      <c r="B36" s="13" t="s">
        <v>9</v>
      </c>
      <c r="C36" s="9"/>
      <c r="D36" s="14">
        <v>958.665</v>
      </c>
      <c r="E36" s="9"/>
      <c r="F36" s="15">
        <v>368.89429199999995</v>
      </c>
      <c r="G36" s="15">
        <v>362.37537</v>
      </c>
      <c r="H36" s="16">
        <v>50</v>
      </c>
      <c r="I36" s="15">
        <f t="shared" si="1"/>
        <v>781.2696619999999</v>
      </c>
      <c r="J36" s="9"/>
      <c r="K36" s="15">
        <v>254.23795800000005</v>
      </c>
      <c r="L36" s="9"/>
    </row>
    <row r="37" spans="1:12" ht="15.75" thickBot="1">
      <c r="A37" s="55"/>
      <c r="B37" s="17" t="s">
        <v>10</v>
      </c>
      <c r="C37" s="9"/>
      <c r="D37" s="18">
        <v>1249.205</v>
      </c>
      <c r="E37" s="9"/>
      <c r="F37" s="19">
        <v>480.694084</v>
      </c>
      <c r="G37" s="19">
        <v>472.19948999999997</v>
      </c>
      <c r="H37" s="20">
        <v>50</v>
      </c>
      <c r="I37" s="19">
        <f t="shared" si="1"/>
        <v>1002.893574</v>
      </c>
      <c r="J37" s="9"/>
      <c r="K37" s="19">
        <v>331.289166</v>
      </c>
      <c r="L37" s="9"/>
    </row>
    <row r="39" spans="1:2" ht="15">
      <c r="A39" s="33" t="s">
        <v>35</v>
      </c>
      <c r="B39" s="32" t="s">
        <v>36</v>
      </c>
    </row>
  </sheetData>
  <sheetProtection/>
  <mergeCells count="5">
    <mergeCell ref="A29:A37"/>
    <mergeCell ref="A1:K1"/>
    <mergeCell ref="A4:A11"/>
    <mergeCell ref="A13:A21"/>
    <mergeCell ref="A23:A27"/>
  </mergeCells>
  <printOptions/>
  <pageMargins left="0.41" right="0.3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Pinto</dc:creator>
  <cp:keywords/>
  <dc:description/>
  <cp:lastModifiedBy>Andrea</cp:lastModifiedBy>
  <cp:lastPrinted>2011-09-26T08:48:07Z</cp:lastPrinted>
  <dcterms:created xsi:type="dcterms:W3CDTF">2011-06-16T18:11:36Z</dcterms:created>
  <dcterms:modified xsi:type="dcterms:W3CDTF">2011-10-09T20:30:10Z</dcterms:modified>
  <cp:category/>
  <cp:version/>
  <cp:contentType/>
  <cp:contentStatus/>
</cp:coreProperties>
</file>